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B10" i="1"/>
  <c r="C10" i="1"/>
  <c r="F18" i="1"/>
  <c r="D10" i="1"/>
  <c r="C27" i="1"/>
  <c r="D27" i="1"/>
  <c r="E27" i="1"/>
  <c r="F27" i="1"/>
  <c r="G27" i="1"/>
  <c r="H27" i="1"/>
  <c r="I27" i="1"/>
  <c r="J27" i="1"/>
  <c r="B27" i="1"/>
  <c r="C18" i="1"/>
  <c r="D18" i="1"/>
  <c r="E18" i="1"/>
  <c r="G18" i="1"/>
  <c r="H18" i="1"/>
  <c r="I18" i="1"/>
  <c r="J18" i="1"/>
  <c r="B18" i="1"/>
  <c r="E103" i="1"/>
  <c r="F103" i="1"/>
  <c r="G103" i="1"/>
  <c r="H103" i="1"/>
  <c r="I103" i="1"/>
  <c r="J103" i="1"/>
  <c r="B103" i="1"/>
  <c r="C103" i="1"/>
  <c r="E88" i="1"/>
  <c r="F88" i="1"/>
  <c r="G88" i="1"/>
  <c r="H88" i="1"/>
  <c r="I88" i="1"/>
  <c r="J88" i="1"/>
  <c r="B88" i="1"/>
  <c r="C88" i="1"/>
  <c r="E81" i="1"/>
  <c r="F81" i="1"/>
  <c r="G81" i="1"/>
  <c r="H81" i="1"/>
  <c r="I81" i="1"/>
  <c r="J81" i="1"/>
  <c r="B81" i="1"/>
  <c r="C81" i="1"/>
  <c r="F71" i="1"/>
  <c r="G71" i="1"/>
  <c r="H71" i="1"/>
  <c r="I71" i="1"/>
  <c r="J71" i="1"/>
  <c r="B71" i="1"/>
  <c r="C71" i="1"/>
  <c r="D71" i="1"/>
  <c r="C64" i="1"/>
  <c r="D64" i="1"/>
  <c r="E64" i="1"/>
  <c r="F64" i="1"/>
  <c r="G64" i="1"/>
  <c r="H64" i="1"/>
  <c r="I64" i="1"/>
  <c r="J64" i="1"/>
  <c r="B64" i="1"/>
  <c r="C59" i="1"/>
  <c r="D59" i="1"/>
  <c r="E59" i="1"/>
  <c r="F59" i="1"/>
  <c r="G59" i="1"/>
  <c r="H59" i="1"/>
  <c r="I59" i="1"/>
  <c r="J59" i="1"/>
  <c r="B59" i="1"/>
  <c r="C52" i="1"/>
  <c r="D52" i="1"/>
  <c r="E52" i="1"/>
  <c r="F52" i="1"/>
  <c r="G52" i="1"/>
  <c r="H52" i="1"/>
  <c r="I52" i="1"/>
  <c r="J52" i="1"/>
  <c r="B52" i="1"/>
  <c r="C45" i="1"/>
  <c r="D45" i="1"/>
  <c r="E45" i="1"/>
  <c r="F45" i="1"/>
  <c r="G45" i="1"/>
  <c r="H45" i="1"/>
  <c r="I45" i="1"/>
  <c r="J45" i="1"/>
  <c r="B45" i="1"/>
  <c r="C38" i="1"/>
  <c r="D38" i="1"/>
  <c r="E38" i="1"/>
  <c r="F38" i="1"/>
  <c r="G38" i="1"/>
  <c r="H38" i="1"/>
  <c r="I38" i="1"/>
  <c r="J38" i="1"/>
  <c r="B38" i="1"/>
  <c r="C32" i="1"/>
  <c r="D32" i="1"/>
  <c r="E32" i="1"/>
  <c r="F32" i="1"/>
  <c r="G32" i="1"/>
  <c r="H32" i="1"/>
  <c r="I32" i="1"/>
  <c r="J32" i="1"/>
  <c r="B32" i="1"/>
  <c r="E10" i="1"/>
  <c r="G10" i="1"/>
  <c r="H10" i="1"/>
  <c r="I10" i="1"/>
  <c r="J10" i="1"/>
  <c r="D103" i="1"/>
  <c r="D88" i="1"/>
  <c r="D81" i="1"/>
  <c r="E71" i="1"/>
  <c r="D8" i="1" l="1"/>
  <c r="C8" i="1"/>
  <c r="J8" i="1"/>
  <c r="H8" i="1"/>
  <c r="F8" i="1"/>
  <c r="I8" i="1"/>
  <c r="G8" i="1"/>
  <c r="E8" i="1"/>
  <c r="B8" i="1"/>
</calcChain>
</file>

<file path=xl/sharedStrings.xml><?xml version="1.0" encoding="utf-8"?>
<sst xmlns="http://schemas.openxmlformats.org/spreadsheetml/2006/main" count="386" uniqueCount="194">
  <si>
    <t xml:space="preserve">Περιφέρειες και Περιφερειακές Ενότητες      </t>
  </si>
  <si>
    <t>Regions and Regional Unities (NUTS 2)</t>
  </si>
  <si>
    <t>Σύνολο Ελλάδας</t>
  </si>
  <si>
    <t>Greece Total</t>
  </si>
  <si>
    <t>Περιφέρεια Ανατολικής Μακεδονίας και Θράκης</t>
  </si>
  <si>
    <t>Region of Eastern Macedonia and Thrace</t>
  </si>
  <si>
    <t xml:space="preserve">  Rodopi</t>
  </si>
  <si>
    <t xml:space="preserve">  Drama</t>
  </si>
  <si>
    <t xml:space="preserve">  Evros</t>
  </si>
  <si>
    <t xml:space="preserve">  Thasos</t>
  </si>
  <si>
    <t xml:space="preserve">  Kavala</t>
  </si>
  <si>
    <t xml:space="preserve">  Xanthi</t>
  </si>
  <si>
    <t>Περιφέρεια Κεντρικής Μακεδονίας</t>
  </si>
  <si>
    <t>Region of Central Macedonia</t>
  </si>
  <si>
    <t xml:space="preserve">  Thessaloniki</t>
  </si>
  <si>
    <t xml:space="preserve">  Imathia</t>
  </si>
  <si>
    <t xml:space="preserve">  Kilkis</t>
  </si>
  <si>
    <t xml:space="preserve">  Pella</t>
  </si>
  <si>
    <t xml:space="preserve">  Pieria</t>
  </si>
  <si>
    <t xml:space="preserve">  Serres</t>
  </si>
  <si>
    <t xml:space="preserve">  Chalkidiki</t>
  </si>
  <si>
    <t xml:space="preserve">  Kozani</t>
  </si>
  <si>
    <t xml:space="preserve">  Grevena</t>
  </si>
  <si>
    <t xml:space="preserve">  Kastoria</t>
  </si>
  <si>
    <t xml:space="preserve">  Florina</t>
  </si>
  <si>
    <t>Περιφέρεια Ηπείρου</t>
  </si>
  <si>
    <t>Region of Epirus</t>
  </si>
  <si>
    <t xml:space="preserve">  Ionnina</t>
  </si>
  <si>
    <t xml:space="preserve">  Arta</t>
  </si>
  <si>
    <t xml:space="preserve">  Thesprotia</t>
  </si>
  <si>
    <t xml:space="preserve">  Preveza</t>
  </si>
  <si>
    <t>Περιφέρεια Θεσσαλίας</t>
  </si>
  <si>
    <t>Region of Thessally</t>
  </si>
  <si>
    <t xml:space="preserve">  Larissa</t>
  </si>
  <si>
    <t xml:space="preserve">  Karditsa</t>
  </si>
  <si>
    <t xml:space="preserve">  Magnesia</t>
  </si>
  <si>
    <t xml:space="preserve">  Sporades Islands</t>
  </si>
  <si>
    <t xml:space="preserve">  Trikala</t>
  </si>
  <si>
    <t>Περιφέρεια Στερεάς Ελλάδας</t>
  </si>
  <si>
    <t>Region of Central Greece</t>
  </si>
  <si>
    <t xml:space="preserve">  Pthiotida</t>
  </si>
  <si>
    <t xml:space="preserve">  Viotia</t>
  </si>
  <si>
    <t xml:space="preserve">  Evia</t>
  </si>
  <si>
    <t xml:space="preserve">  Evritania</t>
  </si>
  <si>
    <t xml:space="preserve">  Fokida</t>
  </si>
  <si>
    <t>Περιφέρεια Ιονίων Νήσων</t>
  </si>
  <si>
    <t>Region of Ionian Islands</t>
  </si>
  <si>
    <t xml:space="preserve">  Corfu</t>
  </si>
  <si>
    <t xml:space="preserve">  Zakynthos</t>
  </si>
  <si>
    <t xml:space="preserve">  Ithaka</t>
  </si>
  <si>
    <t xml:space="preserve">  Kefallonia</t>
  </si>
  <si>
    <t xml:space="preserve">  Lefkada</t>
  </si>
  <si>
    <t>Περιφέρεια Δυτικής Ελλάδας</t>
  </si>
  <si>
    <t>Region of Western Greece</t>
  </si>
  <si>
    <t xml:space="preserve">  Achaia</t>
  </si>
  <si>
    <t xml:space="preserve">  Etolia and Akarnania</t>
  </si>
  <si>
    <t xml:space="preserve">  Ilia</t>
  </si>
  <si>
    <t>Περιφέρεια Πελοποννήσου</t>
  </si>
  <si>
    <t>Region of Peloponnese</t>
  </si>
  <si>
    <t xml:space="preserve">  Arkadia</t>
  </si>
  <si>
    <t xml:space="preserve">  Argolida</t>
  </si>
  <si>
    <t xml:space="preserve">  Korinthia</t>
  </si>
  <si>
    <t xml:space="preserve">  Lakonia</t>
  </si>
  <si>
    <t xml:space="preserve">  Mesinia</t>
  </si>
  <si>
    <t>Περιφέρεια Αττικής</t>
  </si>
  <si>
    <t>Region of Attica</t>
  </si>
  <si>
    <t>Κεντρικού Τομέα Αθηνών</t>
  </si>
  <si>
    <t xml:space="preserve">  Athens Central Section</t>
  </si>
  <si>
    <t>Βορείου Τομέα Αθηνών</t>
  </si>
  <si>
    <t xml:space="preserve">  Athens North Section</t>
  </si>
  <si>
    <t>Δυτικού Τομέα Αθηνών</t>
  </si>
  <si>
    <t xml:space="preserve">  Athens West Section</t>
  </si>
  <si>
    <t>Νοτίου Τομέα Αθηνών</t>
  </si>
  <si>
    <t xml:space="preserve">  Athens South Section</t>
  </si>
  <si>
    <t>Ανατολικής Αττικής</t>
  </si>
  <si>
    <t xml:space="preserve">  Athens East Section</t>
  </si>
  <si>
    <t>Δυτικής Αττικής</t>
  </si>
  <si>
    <t xml:space="preserve">  West Attica</t>
  </si>
  <si>
    <t>Πειραιώς</t>
  </si>
  <si>
    <t xml:space="preserve">  Pireaus</t>
  </si>
  <si>
    <t>Νήσων</t>
  </si>
  <si>
    <t xml:space="preserve">  Attica Islands</t>
  </si>
  <si>
    <t>Περιφέρεια Βορείου Αιγαίου</t>
  </si>
  <si>
    <t>Region of Northern Aegean</t>
  </si>
  <si>
    <t xml:space="preserve">  Lesbos</t>
  </si>
  <si>
    <t xml:space="preserve">  Ikaria</t>
  </si>
  <si>
    <t xml:space="preserve">  Limnos</t>
  </si>
  <si>
    <t xml:space="preserve">  Samos</t>
  </si>
  <si>
    <t xml:space="preserve">  Chios</t>
  </si>
  <si>
    <t>Περιφέρεια Νοτίου Αιγαίου</t>
  </si>
  <si>
    <t>Region of Southern Aegean</t>
  </si>
  <si>
    <t xml:space="preserve">  Syros</t>
  </si>
  <si>
    <t xml:space="preserve">  Andros</t>
  </si>
  <si>
    <t xml:space="preserve">  Thira</t>
  </si>
  <si>
    <t xml:space="preserve">  Kalimnos</t>
  </si>
  <si>
    <t xml:space="preserve">  Karpathos</t>
  </si>
  <si>
    <t xml:space="preserve">  Kythnos</t>
  </si>
  <si>
    <t xml:space="preserve">  Kos</t>
  </si>
  <si>
    <t xml:space="preserve">  Milos</t>
  </si>
  <si>
    <t xml:space="preserve">  Mykonos</t>
  </si>
  <si>
    <t xml:space="preserve">  Naxos</t>
  </si>
  <si>
    <t xml:space="preserve">  Paros</t>
  </si>
  <si>
    <t xml:space="preserve">  Rhodes</t>
  </si>
  <si>
    <t xml:space="preserve">  Tinos</t>
  </si>
  <si>
    <t>Περιφέρεια Κρήτης</t>
  </si>
  <si>
    <t>Region of Crete</t>
  </si>
  <si>
    <t xml:space="preserve">  Heraklion</t>
  </si>
  <si>
    <t xml:space="preserve">  Lasithi</t>
  </si>
  <si>
    <t xml:space="preserve">  Rethymno</t>
  </si>
  <si>
    <t xml:space="preserve">  Chania</t>
  </si>
  <si>
    <t>Number of heads or beehives</t>
  </si>
  <si>
    <t>Αριθμός κεφαλών ή κυψελών</t>
  </si>
  <si>
    <t>Όρνιθες - Hens</t>
  </si>
  <si>
    <t>Περιφέρεια Δυτικής Μακεδονίας</t>
  </si>
  <si>
    <t>Region of Western Macedonia</t>
  </si>
  <si>
    <t>Χωρικής εκτροφής
Local breed</t>
  </si>
  <si>
    <t>Συστηματικών
πτηνοτροφείων
In organized
poultry-farms</t>
  </si>
  <si>
    <t>Χήνες
 Geese</t>
  </si>
  <si>
    <t>Πάπιες
Ducks</t>
  </si>
  <si>
    <t>Γαλοπούλες
Turkeys</t>
  </si>
  <si>
    <t>Κουνέλια
Rabbits</t>
  </si>
  <si>
    <t>Στρουθοκάμηλοι
Ostriches</t>
  </si>
  <si>
    <t>Κυψέλες μελισσών
Beehives</t>
  </si>
  <si>
    <t>Εγχώριες
Local hives</t>
  </si>
  <si>
    <t>Ευρωπαϊκές
European hives</t>
  </si>
  <si>
    <t xml:space="preserve">  Ροδόπης</t>
  </si>
  <si>
    <t xml:space="preserve">  Δράμας</t>
  </si>
  <si>
    <t xml:space="preserve">  Έβρου</t>
  </si>
  <si>
    <t xml:space="preserve">  Θάσου</t>
  </si>
  <si>
    <t xml:space="preserve">  Καβάλας</t>
  </si>
  <si>
    <t xml:space="preserve">  Ξάνθης</t>
  </si>
  <si>
    <t xml:space="preserve">  Θεσσαλονίκης</t>
  </si>
  <si>
    <t xml:space="preserve">  Ημαθίας</t>
  </si>
  <si>
    <t xml:space="preserve">  Κιλκίς</t>
  </si>
  <si>
    <t xml:space="preserve">  Πέλλας</t>
  </si>
  <si>
    <t xml:space="preserve">  Πιερίας</t>
  </si>
  <si>
    <t xml:space="preserve">  Σερρών</t>
  </si>
  <si>
    <t xml:space="preserve">  Χαλκιδικής</t>
  </si>
  <si>
    <t xml:space="preserve">  Κοζάνης</t>
  </si>
  <si>
    <t xml:space="preserve">  Γρεβενών</t>
  </si>
  <si>
    <t xml:space="preserve">  Καστοριάς</t>
  </si>
  <si>
    <t xml:space="preserve">  Φλώρινας</t>
  </si>
  <si>
    <t xml:space="preserve">  Ιωαννίνων</t>
  </si>
  <si>
    <t xml:space="preserve">  Άρτας</t>
  </si>
  <si>
    <t xml:space="preserve">  Θεσπρωτίας</t>
  </si>
  <si>
    <t xml:space="preserve">  Πρέβεζας</t>
  </si>
  <si>
    <t xml:space="preserve">  Λάρισας</t>
  </si>
  <si>
    <t xml:space="preserve">  Καρδίτσας</t>
  </si>
  <si>
    <t xml:space="preserve">  Μαγνησίας</t>
  </si>
  <si>
    <t xml:space="preserve">  Σποράδων</t>
  </si>
  <si>
    <t xml:space="preserve">  Τρικάλων</t>
  </si>
  <si>
    <t xml:space="preserve">  Φθιώτιδας</t>
  </si>
  <si>
    <t xml:space="preserve">  Βοιωτίας</t>
  </si>
  <si>
    <t xml:space="preserve">  Εύβοιας</t>
  </si>
  <si>
    <t xml:space="preserve">  Ευρυτανίας</t>
  </si>
  <si>
    <t xml:space="preserve">  Φωκίδας</t>
  </si>
  <si>
    <t xml:space="preserve">  Κέρκυρας</t>
  </si>
  <si>
    <t xml:space="preserve">  Ζακύνθου</t>
  </si>
  <si>
    <t xml:space="preserve">  Ιθάκης</t>
  </si>
  <si>
    <t xml:space="preserve">  Κεφαλληνίας</t>
  </si>
  <si>
    <t xml:space="preserve">  Λευκάδας</t>
  </si>
  <si>
    <t xml:space="preserve">  Αχαϊας</t>
  </si>
  <si>
    <t xml:space="preserve">  Αιτωλ/νανίας</t>
  </si>
  <si>
    <t xml:space="preserve">  Ηλείας</t>
  </si>
  <si>
    <t xml:space="preserve">  Αρκαδίας</t>
  </si>
  <si>
    <t xml:space="preserve">  Αργολίδας</t>
  </si>
  <si>
    <t xml:space="preserve">  Κορινθίας</t>
  </si>
  <si>
    <t xml:space="preserve">  Λακωνίας</t>
  </si>
  <si>
    <t xml:space="preserve">  Μεσσηνίας</t>
  </si>
  <si>
    <t xml:space="preserve">  Λέσβου</t>
  </si>
  <si>
    <t xml:space="preserve">  Ικαρίας</t>
  </si>
  <si>
    <t xml:space="preserve">  Λήμνου</t>
  </si>
  <si>
    <t xml:space="preserve">  Σάμου.</t>
  </si>
  <si>
    <t xml:space="preserve">  Χίου</t>
  </si>
  <si>
    <t xml:space="preserve">  Σύρου</t>
  </si>
  <si>
    <t xml:space="preserve">  Άνδρου</t>
  </si>
  <si>
    <t xml:space="preserve">  Θήρας</t>
  </si>
  <si>
    <t xml:space="preserve">  Καλύμνου</t>
  </si>
  <si>
    <t xml:space="preserve">  Καρπάθου</t>
  </si>
  <si>
    <t xml:space="preserve">  Κύθνου</t>
  </si>
  <si>
    <t xml:space="preserve">  Κω</t>
  </si>
  <si>
    <t xml:space="preserve">  Μήλου</t>
  </si>
  <si>
    <t xml:space="preserve">  Μυκόνου.</t>
  </si>
  <si>
    <t xml:space="preserve">  Νάξου</t>
  </si>
  <si>
    <t xml:space="preserve">  Πάρου</t>
  </si>
  <si>
    <t xml:space="preserve">  Ρόδου</t>
  </si>
  <si>
    <t xml:space="preserve">  Τήνου</t>
  </si>
  <si>
    <t xml:space="preserve">  Ηρακλείου</t>
  </si>
  <si>
    <t xml:space="preserve">  Λασιθίου</t>
  </si>
  <si>
    <t xml:space="preserve">  Ρεθύμνης</t>
  </si>
  <si>
    <t xml:space="preserve">  Χανίων</t>
  </si>
  <si>
    <t>―</t>
  </si>
  <si>
    <t>Πίνακας 4. Πουλερικά, κουνέλια (όλων των ηλικιών) και κυψέλες μελισσών στις 31.12.2019, κατά Περιφέρεια και Περιφερειακή Ενότητα</t>
  </si>
  <si>
    <t>Table 4. Poultry, rabbits (all ages) and beehoves on 31st December 2019, by Region and Regional 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</si>
</sst>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0" fillId="0" borderId="0" xfId="0" applyFont="1" applyBorder="1"/>
    <xf numFmtId="49" fontId="3" fillId="0" borderId="0" xfId="0" applyNumberFormat="1" applyFont="1" applyFill="1" applyBorder="1" applyAlignment="1" applyProtection="1">
      <alignment horizontal="left" wrapText="1" indent="2"/>
    </xf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/>
    </xf>
    <xf numFmtId="49" fontId="2" fillId="0" borderId="0" xfId="0" applyNumberFormat="1" applyFont="1" applyFill="1" applyBorder="1" applyAlignment="1" applyProtection="1">
      <alignment vertical="center" wrapText="1"/>
    </xf>
    <xf numFmtId="3" fontId="2" fillId="2" borderId="20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49" fontId="4" fillId="0" borderId="0" xfId="0" applyNumberFormat="1" applyFont="1" applyBorder="1" applyAlignment="1" applyProtection="1">
      <alignment horizontal="left" vertical="center" wrapText="1" indent="2"/>
      <protection locked="0"/>
    </xf>
    <xf numFmtId="49" fontId="3" fillId="0" borderId="1" xfId="0" applyNumberFormat="1" applyFont="1" applyFill="1" applyBorder="1" applyAlignment="1" applyProtection="1">
      <alignment horizontal="left" wrapText="1" indent="2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/>
    </xf>
    <xf numFmtId="49" fontId="3" fillId="0" borderId="2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2"/>
    </xf>
    <xf numFmtId="0" fontId="5" fillId="0" borderId="0" xfId="0" applyFont="1" applyBorder="1" applyAlignment="1">
      <alignment horizontal="center"/>
    </xf>
    <xf numFmtId="49" fontId="2" fillId="0" borderId="0" xfId="0" applyNumberFormat="1" applyFont="1" applyFill="1" applyBorder="1" applyAlignment="1" applyProtection="1">
      <alignment horizontal="left" indent="2"/>
    </xf>
    <xf numFmtId="49" fontId="0" fillId="0" borderId="0" xfId="0" applyNumberFormat="1" applyFont="1" applyBorder="1"/>
    <xf numFmtId="49" fontId="0" fillId="0" borderId="0" xfId="0" applyNumberFormat="1" applyFont="1"/>
    <xf numFmtId="3" fontId="9" fillId="0" borderId="3" xfId="0" applyNumberFormat="1" applyFont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3" fontId="9" fillId="0" borderId="20" xfId="0" applyNumberFormat="1" applyFont="1" applyBorder="1" applyAlignment="1">
      <alignment horizontal="right" vertical="top"/>
    </xf>
    <xf numFmtId="3" fontId="9" fillId="0" borderId="21" xfId="0" applyNumberFormat="1" applyFont="1" applyBorder="1" applyAlignment="1">
      <alignment horizontal="right" vertical="top"/>
    </xf>
    <xf numFmtId="0" fontId="9" fillId="0" borderId="20" xfId="0" applyFont="1" applyBorder="1" applyAlignment="1">
      <alignment horizontal="right" vertical="top"/>
    </xf>
    <xf numFmtId="0" fontId="9" fillId="0" borderId="21" xfId="0" applyFont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/>
    </xf>
    <xf numFmtId="3" fontId="9" fillId="0" borderId="23" xfId="0" applyNumberFormat="1" applyFont="1" applyBorder="1" applyAlignment="1">
      <alignment horizontal="right" vertical="top"/>
    </xf>
    <xf numFmtId="3" fontId="9" fillId="0" borderId="24" xfId="0" applyNumberFormat="1" applyFont="1" applyBorder="1" applyAlignment="1">
      <alignment horizontal="right" vertical="top"/>
    </xf>
    <xf numFmtId="3" fontId="0" fillId="0" borderId="0" xfId="0" applyNumberFormat="1" applyFont="1"/>
    <xf numFmtId="3" fontId="0" fillId="0" borderId="0" xfId="0" applyNumberFormat="1" applyFont="1" applyBorder="1"/>
    <xf numFmtId="3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19" xfId="0" applyNumberFormat="1" applyFont="1" applyFill="1" applyBorder="1" applyAlignment="1" applyProtection="1">
      <alignment horizontal="right" vertical="center" wrapText="1"/>
    </xf>
    <xf numFmtId="3" fontId="2" fillId="0" borderId="20" xfId="0" applyNumberFormat="1" applyFont="1" applyFill="1" applyBorder="1" applyAlignment="1" applyProtection="1">
      <alignment horizontal="right" vertical="center" wrapText="1"/>
    </xf>
    <xf numFmtId="3" fontId="2" fillId="0" borderId="8" xfId="0" applyNumberFormat="1" applyFont="1" applyFill="1" applyBorder="1" applyAlignment="1" applyProtection="1">
      <alignment horizontal="right" vertical="center" wrapText="1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21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3" fontId="2" fillId="0" borderId="2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 indent="1"/>
    </xf>
    <xf numFmtId="0" fontId="3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3" fontId="2" fillId="0" borderId="17" xfId="0" applyNumberFormat="1" applyFont="1" applyFill="1" applyBorder="1" applyAlignment="1" applyProtection="1">
      <alignment horizontal="right" vertical="center" wrapText="1"/>
    </xf>
    <xf numFmtId="3" fontId="2" fillId="0" borderId="21" xfId="0" applyNumberFormat="1" applyFont="1" applyFill="1" applyBorder="1" applyAlignment="1" applyProtection="1">
      <alignment horizontal="righ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showGridLines="0" tabSelected="1" zoomScaleNormal="100" workbookViewId="0">
      <selection activeCell="N19" sqref="A19:XFD19"/>
    </sheetView>
  </sheetViews>
  <sheetFormatPr defaultColWidth="8.85546875" defaultRowHeight="15" x14ac:dyDescent="0.25"/>
  <cols>
    <col min="1" max="1" width="43.140625" style="4" bestFit="1" customWidth="1"/>
    <col min="2" max="2" width="15.85546875" style="4" customWidth="1"/>
    <col min="3" max="3" width="11.85546875" style="4" customWidth="1"/>
    <col min="4" max="4" width="8.28515625" style="4" customWidth="1"/>
    <col min="5" max="5" width="7.5703125" style="4" customWidth="1"/>
    <col min="6" max="6" width="11.140625" style="4" customWidth="1"/>
    <col min="7" max="7" width="10.42578125" style="4" customWidth="1"/>
    <col min="8" max="8" width="15" style="4" bestFit="1" customWidth="1"/>
    <col min="9" max="9" width="9.85546875" style="4" bestFit="1" customWidth="1"/>
    <col min="10" max="10" width="13.42578125" style="4" bestFit="1" customWidth="1"/>
    <col min="11" max="11" width="9.7109375" style="4" customWidth="1"/>
    <col min="12" max="12" width="15.85546875" style="4" customWidth="1"/>
    <col min="13" max="13" width="10" style="4" customWidth="1"/>
    <col min="14" max="14" width="10.140625" style="4" customWidth="1"/>
    <col min="15" max="15" width="10.140625" style="4" bestFit="1" customWidth="1"/>
    <col min="16" max="16384" width="8.85546875" style="4"/>
  </cols>
  <sheetData>
    <row r="1" spans="1:15" ht="8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45"/>
      <c r="N1" s="3"/>
    </row>
    <row r="2" spans="1:15" ht="18.75" x14ac:dyDescent="0.25">
      <c r="A2" s="71" t="s">
        <v>192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</row>
    <row r="3" spans="1:15" ht="18" x14ac:dyDescent="0.3">
      <c r="A3" s="74" t="s">
        <v>193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3"/>
    </row>
    <row r="4" spans="1:15" ht="15" customHeight="1" thickBot="1" x14ac:dyDescent="0.3">
      <c r="A4" s="87" t="s">
        <v>111</v>
      </c>
      <c r="B4" s="88"/>
      <c r="C4" s="5"/>
      <c r="D4" s="5"/>
      <c r="E4" s="5"/>
      <c r="F4" s="5"/>
      <c r="G4" s="69"/>
      <c r="H4" s="69"/>
      <c r="I4" s="69"/>
      <c r="J4" s="69"/>
      <c r="K4" s="86" t="s">
        <v>110</v>
      </c>
      <c r="L4" s="86"/>
      <c r="M4" s="86"/>
      <c r="N4" s="6"/>
    </row>
    <row r="5" spans="1:15" ht="35.1" customHeight="1" x14ac:dyDescent="0.25">
      <c r="A5" s="78" t="s">
        <v>0</v>
      </c>
      <c r="B5" s="89" t="s">
        <v>112</v>
      </c>
      <c r="C5" s="90"/>
      <c r="D5" s="58" t="s">
        <v>117</v>
      </c>
      <c r="E5" s="58" t="s">
        <v>118</v>
      </c>
      <c r="F5" s="58" t="s">
        <v>119</v>
      </c>
      <c r="G5" s="58" t="s">
        <v>120</v>
      </c>
      <c r="H5" s="58" t="s">
        <v>121</v>
      </c>
      <c r="I5" s="81" t="s">
        <v>122</v>
      </c>
      <c r="J5" s="82"/>
      <c r="K5" s="83" t="s">
        <v>1</v>
      </c>
      <c r="L5" s="83"/>
      <c r="M5" s="83"/>
      <c r="N5" s="7"/>
    </row>
    <row r="6" spans="1:15" ht="31.9" customHeight="1" x14ac:dyDescent="0.25">
      <c r="A6" s="79"/>
      <c r="B6" s="84" t="s">
        <v>116</v>
      </c>
      <c r="C6" s="91" t="s">
        <v>115</v>
      </c>
      <c r="D6" s="59"/>
      <c r="E6" s="59"/>
      <c r="F6" s="59"/>
      <c r="G6" s="59"/>
      <c r="H6" s="59"/>
      <c r="I6" s="95" t="s">
        <v>123</v>
      </c>
      <c r="J6" s="93" t="s">
        <v>124</v>
      </c>
      <c r="K6" s="83"/>
      <c r="L6" s="83"/>
      <c r="M6" s="83"/>
      <c r="N6" s="7"/>
    </row>
    <row r="7" spans="1:15" ht="30.75" customHeight="1" x14ac:dyDescent="0.25">
      <c r="A7" s="80"/>
      <c r="B7" s="85"/>
      <c r="C7" s="92"/>
      <c r="D7" s="60"/>
      <c r="E7" s="60"/>
      <c r="F7" s="60"/>
      <c r="G7" s="60"/>
      <c r="H7" s="60"/>
      <c r="I7" s="96"/>
      <c r="J7" s="94"/>
      <c r="K7" s="83"/>
      <c r="L7" s="83"/>
      <c r="M7" s="83"/>
      <c r="N7" s="7"/>
    </row>
    <row r="8" spans="1:15" x14ac:dyDescent="0.25">
      <c r="A8" s="47" t="s">
        <v>2</v>
      </c>
      <c r="B8" s="49">
        <f>SUM(B10,B18,B27,B32,B38,B45,B52,B59,B64,B71,B81,B88,B103)</f>
        <v>35890202</v>
      </c>
      <c r="C8" s="51">
        <f>SUM(C10,C18,C27,C32,C38,C45,C52,C59,C64,C71,C81,C88,C103)</f>
        <v>3297837</v>
      </c>
      <c r="D8" s="51">
        <f>SUM(D10,D18,D27,D32,D38,D45,D52,D59,D64,D71,D81,D88,D103)</f>
        <v>19806</v>
      </c>
      <c r="E8" s="51">
        <f t="shared" ref="E8:J8" si="0">SUM(E10,E18,E27,E32,E38,E45,E52,E59,E64,E71,E81,E88,E103)</f>
        <v>22326</v>
      </c>
      <c r="F8" s="51">
        <f t="shared" si="0"/>
        <v>265587</v>
      </c>
      <c r="G8" s="51">
        <f t="shared" si="0"/>
        <v>782804</v>
      </c>
      <c r="H8" s="51">
        <f t="shared" si="0"/>
        <v>1188</v>
      </c>
      <c r="I8" s="51">
        <f t="shared" si="0"/>
        <v>39036</v>
      </c>
      <c r="J8" s="76">
        <f t="shared" si="0"/>
        <v>1686063</v>
      </c>
      <c r="K8" s="75" t="s">
        <v>3</v>
      </c>
      <c r="L8" s="75"/>
      <c r="M8" s="75"/>
      <c r="N8" s="7"/>
    </row>
    <row r="9" spans="1:15" x14ac:dyDescent="0.25">
      <c r="A9" s="48"/>
      <c r="B9" s="50"/>
      <c r="C9" s="52"/>
      <c r="D9" s="52"/>
      <c r="E9" s="52"/>
      <c r="F9" s="52"/>
      <c r="G9" s="52"/>
      <c r="H9" s="52"/>
      <c r="I9" s="52"/>
      <c r="J9" s="77"/>
      <c r="K9" s="73"/>
      <c r="L9" s="73"/>
      <c r="M9" s="73"/>
      <c r="N9" s="7"/>
    </row>
    <row r="10" spans="1:15" x14ac:dyDescent="0.25">
      <c r="A10" s="48" t="s">
        <v>4</v>
      </c>
      <c r="B10" s="57">
        <f>SUM(B12:B17)</f>
        <v>971124</v>
      </c>
      <c r="C10" s="53">
        <f>SUM(C12:C17)</f>
        <v>219194</v>
      </c>
      <c r="D10" s="53">
        <f>SUM(D12:D17)</f>
        <v>2133</v>
      </c>
      <c r="E10" s="53">
        <f t="shared" ref="E10:J10" si="1">SUM(E12:E17)</f>
        <v>2532</v>
      </c>
      <c r="F10" s="53">
        <f>SUM(F12:F17)</f>
        <v>6388</v>
      </c>
      <c r="G10" s="53">
        <f t="shared" si="1"/>
        <v>13289</v>
      </c>
      <c r="H10" s="53">
        <f t="shared" si="1"/>
        <v>325</v>
      </c>
      <c r="I10" s="53">
        <f t="shared" si="1"/>
        <v>1948</v>
      </c>
      <c r="J10" s="56">
        <f t="shared" si="1"/>
        <v>133761</v>
      </c>
      <c r="K10" s="73" t="s">
        <v>5</v>
      </c>
      <c r="L10" s="73"/>
      <c r="M10" s="73"/>
      <c r="N10" s="7"/>
    </row>
    <row r="11" spans="1:15" x14ac:dyDescent="0.25">
      <c r="A11" s="48"/>
      <c r="B11" s="57"/>
      <c r="C11" s="53"/>
      <c r="D11" s="53"/>
      <c r="E11" s="53"/>
      <c r="F11" s="53"/>
      <c r="G11" s="53"/>
      <c r="H11" s="53"/>
      <c r="I11" s="53"/>
      <c r="J11" s="56"/>
      <c r="K11" s="73"/>
      <c r="L11" s="73"/>
      <c r="M11" s="73"/>
      <c r="N11" s="7"/>
    </row>
    <row r="12" spans="1:15" x14ac:dyDescent="0.25">
      <c r="A12" s="8" t="s">
        <v>125</v>
      </c>
      <c r="B12" s="35">
        <v>6600</v>
      </c>
      <c r="C12" s="32">
        <v>70783</v>
      </c>
      <c r="D12" s="31">
        <v>1047</v>
      </c>
      <c r="E12" s="32">
        <v>1508</v>
      </c>
      <c r="F12" s="31">
        <v>2631</v>
      </c>
      <c r="G12" s="32">
        <v>6370</v>
      </c>
      <c r="H12" s="31" t="s">
        <v>191</v>
      </c>
      <c r="I12" s="32">
        <v>1025</v>
      </c>
      <c r="J12" s="36">
        <v>16329</v>
      </c>
      <c r="K12" s="9" t="s">
        <v>6</v>
      </c>
      <c r="L12" s="10"/>
      <c r="M12" s="10"/>
      <c r="N12" s="7"/>
    </row>
    <row r="13" spans="1:15" x14ac:dyDescent="0.25">
      <c r="A13" s="8" t="s">
        <v>126</v>
      </c>
      <c r="B13" s="35">
        <v>53397</v>
      </c>
      <c r="C13" s="32">
        <v>38184</v>
      </c>
      <c r="D13" s="31">
        <v>78</v>
      </c>
      <c r="E13" s="32">
        <v>9</v>
      </c>
      <c r="F13" s="31" t="s">
        <v>191</v>
      </c>
      <c r="G13" s="32">
        <v>131</v>
      </c>
      <c r="H13" s="31" t="s">
        <v>191</v>
      </c>
      <c r="I13" s="34" t="s">
        <v>191</v>
      </c>
      <c r="J13" s="36">
        <v>25201</v>
      </c>
      <c r="K13" s="9" t="s">
        <v>7</v>
      </c>
      <c r="L13" s="10"/>
      <c r="M13" s="10"/>
      <c r="N13" s="7"/>
    </row>
    <row r="14" spans="1:15" x14ac:dyDescent="0.25">
      <c r="A14" s="8" t="s">
        <v>127</v>
      </c>
      <c r="B14" s="35">
        <v>558327</v>
      </c>
      <c r="C14" s="32">
        <v>45492</v>
      </c>
      <c r="D14" s="31">
        <v>832</v>
      </c>
      <c r="E14" s="32">
        <v>818</v>
      </c>
      <c r="F14" s="31">
        <v>3629</v>
      </c>
      <c r="G14" s="32">
        <v>6238</v>
      </c>
      <c r="H14" s="31">
        <v>325</v>
      </c>
      <c r="I14" s="32" t="s">
        <v>191</v>
      </c>
      <c r="J14" s="36">
        <v>33761</v>
      </c>
      <c r="K14" s="9" t="s">
        <v>8</v>
      </c>
      <c r="L14" s="10"/>
      <c r="M14" s="10"/>
      <c r="N14" s="7"/>
    </row>
    <row r="15" spans="1:15" x14ac:dyDescent="0.25">
      <c r="A15" s="8" t="s">
        <v>128</v>
      </c>
      <c r="B15" s="35" t="s">
        <v>191</v>
      </c>
      <c r="C15" s="32">
        <v>3680</v>
      </c>
      <c r="D15" s="31" t="s">
        <v>191</v>
      </c>
      <c r="E15" s="34" t="s">
        <v>191</v>
      </c>
      <c r="F15" s="31" t="s">
        <v>191</v>
      </c>
      <c r="G15" s="34" t="s">
        <v>191</v>
      </c>
      <c r="H15" s="31" t="s">
        <v>191</v>
      </c>
      <c r="I15" s="34" t="s">
        <v>191</v>
      </c>
      <c r="J15" s="36">
        <v>31180</v>
      </c>
      <c r="K15" s="9" t="s">
        <v>9</v>
      </c>
      <c r="L15" s="10"/>
      <c r="M15" s="10"/>
      <c r="N15" s="44"/>
      <c r="O15" s="43"/>
    </row>
    <row r="16" spans="1:15" x14ac:dyDescent="0.25">
      <c r="A16" s="8" t="s">
        <v>129</v>
      </c>
      <c r="B16" s="35">
        <v>60000</v>
      </c>
      <c r="C16" s="32">
        <v>28467</v>
      </c>
      <c r="D16" s="31" t="s">
        <v>191</v>
      </c>
      <c r="E16" s="32" t="s">
        <v>191</v>
      </c>
      <c r="F16" s="31" t="s">
        <v>191</v>
      </c>
      <c r="G16" s="32">
        <v>20</v>
      </c>
      <c r="H16" s="31" t="s">
        <v>191</v>
      </c>
      <c r="I16" s="32">
        <v>923</v>
      </c>
      <c r="J16" s="36">
        <v>16034</v>
      </c>
      <c r="K16" s="9" t="s">
        <v>10</v>
      </c>
      <c r="L16" s="10"/>
      <c r="M16" s="10"/>
      <c r="N16" s="7"/>
    </row>
    <row r="17" spans="1:14" x14ac:dyDescent="0.25">
      <c r="A17" s="8" t="s">
        <v>130</v>
      </c>
      <c r="B17" s="35">
        <v>292800</v>
      </c>
      <c r="C17" s="32">
        <v>32588</v>
      </c>
      <c r="D17" s="31">
        <v>176</v>
      </c>
      <c r="E17" s="32">
        <v>197</v>
      </c>
      <c r="F17" s="31">
        <v>128</v>
      </c>
      <c r="G17" s="32">
        <v>530</v>
      </c>
      <c r="H17" s="31" t="s">
        <v>191</v>
      </c>
      <c r="I17" s="34" t="s">
        <v>191</v>
      </c>
      <c r="J17" s="36">
        <v>11256</v>
      </c>
      <c r="K17" s="9" t="s">
        <v>11</v>
      </c>
      <c r="L17" s="10"/>
      <c r="M17" s="10"/>
      <c r="N17" s="7"/>
    </row>
    <row r="18" spans="1:14" ht="16.5" customHeight="1" x14ac:dyDescent="0.25">
      <c r="A18" s="48" t="s">
        <v>12</v>
      </c>
      <c r="B18" s="57">
        <f>SUM(B20:B26)</f>
        <v>7384805</v>
      </c>
      <c r="C18" s="53">
        <f t="shared" ref="C18:J18" si="2">SUM(C20:C26)</f>
        <v>265954</v>
      </c>
      <c r="D18" s="53">
        <f t="shared" si="2"/>
        <v>160</v>
      </c>
      <c r="E18" s="53">
        <f t="shared" si="2"/>
        <v>415</v>
      </c>
      <c r="F18" s="53">
        <f>SUM(F20:F26)</f>
        <v>42031</v>
      </c>
      <c r="G18" s="53">
        <f t="shared" si="2"/>
        <v>13956</v>
      </c>
      <c r="H18" s="53">
        <f t="shared" si="2"/>
        <v>454</v>
      </c>
      <c r="I18" s="53">
        <f t="shared" si="2"/>
        <v>7854</v>
      </c>
      <c r="J18" s="56">
        <f t="shared" si="2"/>
        <v>280822</v>
      </c>
      <c r="K18" s="72" t="s">
        <v>13</v>
      </c>
      <c r="L18" s="72"/>
      <c r="M18" s="72"/>
      <c r="N18" s="7"/>
    </row>
    <row r="19" spans="1:14" ht="24" customHeight="1" x14ac:dyDescent="0.25">
      <c r="A19" s="48"/>
      <c r="B19" s="57"/>
      <c r="C19" s="53"/>
      <c r="D19" s="53"/>
      <c r="E19" s="53"/>
      <c r="F19" s="53"/>
      <c r="G19" s="53"/>
      <c r="H19" s="53"/>
      <c r="I19" s="53"/>
      <c r="J19" s="56"/>
      <c r="K19" s="72"/>
      <c r="L19" s="72"/>
      <c r="M19" s="72"/>
      <c r="N19" s="7"/>
    </row>
    <row r="20" spans="1:14" x14ac:dyDescent="0.25">
      <c r="A20" s="8" t="s">
        <v>131</v>
      </c>
      <c r="B20" s="35">
        <v>1651374</v>
      </c>
      <c r="C20" s="32">
        <v>54435</v>
      </c>
      <c r="D20" s="31" t="s">
        <v>191</v>
      </c>
      <c r="E20" s="32" t="s">
        <v>191</v>
      </c>
      <c r="F20" s="31">
        <v>27110</v>
      </c>
      <c r="G20" s="32">
        <v>1540</v>
      </c>
      <c r="H20" s="31">
        <v>389</v>
      </c>
      <c r="I20" s="34">
        <v>114</v>
      </c>
      <c r="J20" s="36">
        <v>43541</v>
      </c>
      <c r="K20" s="9" t="s">
        <v>14</v>
      </c>
      <c r="L20" s="10"/>
      <c r="M20" s="10"/>
      <c r="N20" s="7"/>
    </row>
    <row r="21" spans="1:14" x14ac:dyDescent="0.25">
      <c r="A21" s="8" t="s">
        <v>132</v>
      </c>
      <c r="B21" s="35">
        <v>261235</v>
      </c>
      <c r="C21" s="32">
        <v>7402</v>
      </c>
      <c r="D21" s="31" t="s">
        <v>191</v>
      </c>
      <c r="E21" s="32">
        <v>10</v>
      </c>
      <c r="F21" s="31">
        <v>180</v>
      </c>
      <c r="G21" s="32" t="s">
        <v>191</v>
      </c>
      <c r="H21" s="31" t="s">
        <v>191</v>
      </c>
      <c r="I21" s="32">
        <v>922</v>
      </c>
      <c r="J21" s="36">
        <v>9005</v>
      </c>
      <c r="K21" s="9" t="s">
        <v>15</v>
      </c>
      <c r="L21" s="10"/>
      <c r="M21" s="10"/>
      <c r="N21" s="7"/>
    </row>
    <row r="22" spans="1:14" x14ac:dyDescent="0.25">
      <c r="A22" s="8" t="s">
        <v>133</v>
      </c>
      <c r="B22" s="35">
        <v>618338</v>
      </c>
      <c r="C22" s="32">
        <v>11592</v>
      </c>
      <c r="D22" s="31" t="s">
        <v>191</v>
      </c>
      <c r="E22" s="34" t="s">
        <v>191</v>
      </c>
      <c r="F22" s="31" t="s">
        <v>191</v>
      </c>
      <c r="G22" s="32">
        <v>225</v>
      </c>
      <c r="H22" s="31" t="s">
        <v>191</v>
      </c>
      <c r="I22" s="32">
        <v>6788</v>
      </c>
      <c r="J22" s="36">
        <v>5753</v>
      </c>
      <c r="K22" s="9" t="s">
        <v>16</v>
      </c>
      <c r="L22" s="10"/>
      <c r="M22" s="10"/>
      <c r="N22" s="7"/>
    </row>
    <row r="23" spans="1:14" x14ac:dyDescent="0.25">
      <c r="A23" s="8" t="s">
        <v>134</v>
      </c>
      <c r="B23" s="35">
        <v>133644</v>
      </c>
      <c r="C23" s="32">
        <v>69060</v>
      </c>
      <c r="D23" s="31">
        <v>100</v>
      </c>
      <c r="E23" s="32">
        <v>345</v>
      </c>
      <c r="F23" s="31">
        <v>291</v>
      </c>
      <c r="G23" s="32">
        <v>8229</v>
      </c>
      <c r="H23" s="31" t="s">
        <v>191</v>
      </c>
      <c r="I23" s="34" t="s">
        <v>191</v>
      </c>
      <c r="J23" s="36">
        <v>38529</v>
      </c>
      <c r="K23" s="9" t="s">
        <v>17</v>
      </c>
      <c r="L23" s="10"/>
      <c r="M23" s="10"/>
      <c r="N23" s="7"/>
    </row>
    <row r="24" spans="1:14" x14ac:dyDescent="0.25">
      <c r="A24" s="8" t="s">
        <v>135</v>
      </c>
      <c r="B24" s="35">
        <v>1454890</v>
      </c>
      <c r="C24" s="32">
        <v>66500</v>
      </c>
      <c r="D24" s="31">
        <v>60</v>
      </c>
      <c r="E24" s="32">
        <v>60</v>
      </c>
      <c r="F24" s="31">
        <v>30</v>
      </c>
      <c r="G24" s="32">
        <v>767</v>
      </c>
      <c r="H24" s="31" t="s">
        <v>191</v>
      </c>
      <c r="I24" s="34" t="s">
        <v>191</v>
      </c>
      <c r="J24" s="36">
        <v>20662</v>
      </c>
      <c r="K24" s="9" t="s">
        <v>18</v>
      </c>
      <c r="L24" s="10"/>
      <c r="M24" s="10"/>
      <c r="N24" s="7"/>
    </row>
    <row r="25" spans="1:14" x14ac:dyDescent="0.25">
      <c r="A25" s="8" t="s">
        <v>136</v>
      </c>
      <c r="B25" s="35">
        <v>2108220</v>
      </c>
      <c r="C25" s="32">
        <v>32827</v>
      </c>
      <c r="D25" s="31" t="s">
        <v>191</v>
      </c>
      <c r="E25" s="34" t="s">
        <v>191</v>
      </c>
      <c r="F25" s="31">
        <v>14420</v>
      </c>
      <c r="G25" s="32">
        <v>3140</v>
      </c>
      <c r="H25" s="31">
        <v>65</v>
      </c>
      <c r="I25" s="32" t="s">
        <v>191</v>
      </c>
      <c r="J25" s="36">
        <v>28953</v>
      </c>
      <c r="K25" s="9" t="s">
        <v>19</v>
      </c>
      <c r="L25" s="10"/>
      <c r="M25" s="10"/>
      <c r="N25" s="7"/>
    </row>
    <row r="26" spans="1:14" x14ac:dyDescent="0.25">
      <c r="A26" s="8" t="s">
        <v>137</v>
      </c>
      <c r="B26" s="35">
        <v>1157104</v>
      </c>
      <c r="C26" s="32">
        <v>24138</v>
      </c>
      <c r="D26" s="31" t="s">
        <v>191</v>
      </c>
      <c r="E26" s="34" t="s">
        <v>191</v>
      </c>
      <c r="F26" s="31" t="s">
        <v>191</v>
      </c>
      <c r="G26" s="32">
        <v>55</v>
      </c>
      <c r="H26" s="31" t="s">
        <v>191</v>
      </c>
      <c r="I26" s="32">
        <v>30</v>
      </c>
      <c r="J26" s="36">
        <v>134379</v>
      </c>
      <c r="K26" s="9" t="s">
        <v>20</v>
      </c>
      <c r="L26" s="10"/>
      <c r="M26" s="10"/>
      <c r="N26" s="7"/>
    </row>
    <row r="27" spans="1:14" ht="24.6" customHeight="1" x14ac:dyDescent="0.25">
      <c r="A27" s="11" t="s">
        <v>113</v>
      </c>
      <c r="B27" s="12">
        <f>SUM(B28:B31)</f>
        <v>46169</v>
      </c>
      <c r="C27" s="13">
        <f t="shared" ref="C27:J27" si="3">SUM(C28:C31)</f>
        <v>207709</v>
      </c>
      <c r="D27" s="13">
        <f t="shared" si="3"/>
        <v>997</v>
      </c>
      <c r="E27" s="13">
        <f t="shared" si="3"/>
        <v>1014</v>
      </c>
      <c r="F27" s="13">
        <f t="shared" si="3"/>
        <v>1205</v>
      </c>
      <c r="G27" s="13">
        <f t="shared" si="3"/>
        <v>3931</v>
      </c>
      <c r="H27" s="13">
        <f t="shared" si="3"/>
        <v>0</v>
      </c>
      <c r="I27" s="13">
        <f t="shared" si="3"/>
        <v>0</v>
      </c>
      <c r="J27" s="14">
        <f t="shared" si="3"/>
        <v>49652</v>
      </c>
      <c r="K27" s="15" t="s">
        <v>114</v>
      </c>
      <c r="L27" s="10"/>
      <c r="M27" s="10"/>
      <c r="N27" s="7"/>
    </row>
    <row r="28" spans="1:14" x14ac:dyDescent="0.25">
      <c r="A28" s="8" t="s">
        <v>138</v>
      </c>
      <c r="B28" s="35">
        <v>13319</v>
      </c>
      <c r="C28" s="32">
        <v>90427</v>
      </c>
      <c r="D28" s="31">
        <v>890</v>
      </c>
      <c r="E28" s="32">
        <v>804</v>
      </c>
      <c r="F28" s="31">
        <v>75</v>
      </c>
      <c r="G28" s="32">
        <v>2733</v>
      </c>
      <c r="H28" s="31" t="s">
        <v>191</v>
      </c>
      <c r="I28" s="32" t="s">
        <v>191</v>
      </c>
      <c r="J28" s="36">
        <v>26979</v>
      </c>
      <c r="K28" s="9" t="s">
        <v>21</v>
      </c>
      <c r="L28" s="10"/>
      <c r="M28" s="10"/>
      <c r="N28" s="7"/>
    </row>
    <row r="29" spans="1:14" x14ac:dyDescent="0.25">
      <c r="A29" s="8" t="s">
        <v>139</v>
      </c>
      <c r="B29" s="35">
        <v>25000</v>
      </c>
      <c r="C29" s="32">
        <v>56345</v>
      </c>
      <c r="D29" s="31">
        <v>27</v>
      </c>
      <c r="E29" s="32">
        <v>38</v>
      </c>
      <c r="F29" s="31">
        <v>400</v>
      </c>
      <c r="G29" s="32">
        <v>620</v>
      </c>
      <c r="H29" s="31" t="s">
        <v>191</v>
      </c>
      <c r="I29" s="34" t="s">
        <v>191</v>
      </c>
      <c r="J29" s="36">
        <v>10211</v>
      </c>
      <c r="K29" s="9" t="s">
        <v>22</v>
      </c>
      <c r="L29" s="10"/>
      <c r="M29" s="10"/>
      <c r="N29" s="7"/>
    </row>
    <row r="30" spans="1:14" x14ac:dyDescent="0.25">
      <c r="A30" s="8" t="s">
        <v>140</v>
      </c>
      <c r="B30" s="37">
        <v>7850</v>
      </c>
      <c r="C30" s="32">
        <v>10350</v>
      </c>
      <c r="D30" s="33" t="s">
        <v>191</v>
      </c>
      <c r="E30" s="34">
        <v>7</v>
      </c>
      <c r="F30" s="33">
        <v>8</v>
      </c>
      <c r="G30" s="34">
        <v>130</v>
      </c>
      <c r="H30" s="33" t="s">
        <v>191</v>
      </c>
      <c r="I30" s="34" t="s">
        <v>191</v>
      </c>
      <c r="J30" s="38">
        <v>6165</v>
      </c>
      <c r="K30" s="9" t="s">
        <v>23</v>
      </c>
      <c r="L30" s="10"/>
      <c r="M30" s="10"/>
      <c r="N30" s="7"/>
    </row>
    <row r="31" spans="1:14" x14ac:dyDescent="0.25">
      <c r="A31" s="8" t="s">
        <v>141</v>
      </c>
      <c r="B31" s="37" t="s">
        <v>191</v>
      </c>
      <c r="C31" s="32">
        <v>50587</v>
      </c>
      <c r="D31" s="33">
        <v>80</v>
      </c>
      <c r="E31" s="32">
        <v>165</v>
      </c>
      <c r="F31" s="33">
        <v>722</v>
      </c>
      <c r="G31" s="32">
        <v>448</v>
      </c>
      <c r="H31" s="33" t="s">
        <v>191</v>
      </c>
      <c r="I31" s="34" t="s">
        <v>191</v>
      </c>
      <c r="J31" s="38">
        <v>6297</v>
      </c>
      <c r="K31" s="9" t="s">
        <v>24</v>
      </c>
      <c r="L31" s="10"/>
      <c r="M31" s="10"/>
      <c r="N31" s="7"/>
    </row>
    <row r="32" spans="1:14" x14ac:dyDescent="0.25">
      <c r="A32" s="48" t="s">
        <v>25</v>
      </c>
      <c r="B32" s="57">
        <f>SUM(B34:B37)</f>
        <v>14260313</v>
      </c>
      <c r="C32" s="53">
        <f t="shared" ref="C32:J32" si="4">SUM(C34:C37)</f>
        <v>282220</v>
      </c>
      <c r="D32" s="53">
        <f t="shared" si="4"/>
        <v>977</v>
      </c>
      <c r="E32" s="53">
        <f t="shared" si="4"/>
        <v>557</v>
      </c>
      <c r="F32" s="53">
        <f t="shared" si="4"/>
        <v>104188</v>
      </c>
      <c r="G32" s="53">
        <f t="shared" si="4"/>
        <v>2956</v>
      </c>
      <c r="H32" s="53">
        <f t="shared" si="4"/>
        <v>0</v>
      </c>
      <c r="I32" s="53">
        <f t="shared" si="4"/>
        <v>7561</v>
      </c>
      <c r="J32" s="56">
        <f t="shared" si="4"/>
        <v>98286</v>
      </c>
      <c r="K32" s="70" t="s">
        <v>26</v>
      </c>
      <c r="L32" s="70"/>
      <c r="M32" s="70"/>
      <c r="N32" s="7"/>
    </row>
    <row r="33" spans="1:14" x14ac:dyDescent="0.25">
      <c r="A33" s="48"/>
      <c r="B33" s="57"/>
      <c r="C33" s="53"/>
      <c r="D33" s="53"/>
      <c r="E33" s="53"/>
      <c r="F33" s="53"/>
      <c r="G33" s="53"/>
      <c r="H33" s="53"/>
      <c r="I33" s="53"/>
      <c r="J33" s="56"/>
      <c r="K33" s="70"/>
      <c r="L33" s="70"/>
      <c r="M33" s="70"/>
      <c r="N33" s="7"/>
    </row>
    <row r="34" spans="1:14" x14ac:dyDescent="0.25">
      <c r="A34" s="8" t="s">
        <v>142</v>
      </c>
      <c r="B34" s="35">
        <v>8278065</v>
      </c>
      <c r="C34" s="32">
        <v>76713</v>
      </c>
      <c r="D34" s="31">
        <v>443</v>
      </c>
      <c r="E34" s="32">
        <v>249</v>
      </c>
      <c r="F34" s="31">
        <v>101779</v>
      </c>
      <c r="G34" s="32">
        <v>2529</v>
      </c>
      <c r="H34" s="31" t="s">
        <v>191</v>
      </c>
      <c r="I34" s="32" t="s">
        <v>191</v>
      </c>
      <c r="J34" s="36">
        <v>28074</v>
      </c>
      <c r="K34" s="9" t="s">
        <v>27</v>
      </c>
      <c r="L34" s="10"/>
      <c r="M34" s="10"/>
      <c r="N34" s="7"/>
    </row>
    <row r="35" spans="1:14" x14ac:dyDescent="0.25">
      <c r="A35" s="8" t="s">
        <v>143</v>
      </c>
      <c r="B35" s="35">
        <v>4472561</v>
      </c>
      <c r="C35" s="32">
        <v>155705</v>
      </c>
      <c r="D35" s="31">
        <v>89</v>
      </c>
      <c r="E35" s="32">
        <v>124</v>
      </c>
      <c r="F35" s="31">
        <v>301</v>
      </c>
      <c r="G35" s="32">
        <v>86</v>
      </c>
      <c r="H35" s="31" t="s">
        <v>191</v>
      </c>
      <c r="I35" s="34" t="s">
        <v>191</v>
      </c>
      <c r="J35" s="36">
        <v>36478</v>
      </c>
      <c r="K35" s="9" t="s">
        <v>28</v>
      </c>
      <c r="L35" s="10"/>
      <c r="M35" s="10"/>
      <c r="N35" s="7"/>
    </row>
    <row r="36" spans="1:14" x14ac:dyDescent="0.25">
      <c r="A36" s="8" t="s">
        <v>144</v>
      </c>
      <c r="B36" s="35">
        <v>1500</v>
      </c>
      <c r="C36" s="32">
        <v>28697</v>
      </c>
      <c r="D36" s="31">
        <v>175</v>
      </c>
      <c r="E36" s="32">
        <v>184</v>
      </c>
      <c r="F36" s="31">
        <v>78</v>
      </c>
      <c r="G36" s="32">
        <v>86</v>
      </c>
      <c r="H36" s="31" t="s">
        <v>191</v>
      </c>
      <c r="I36" s="32">
        <v>870</v>
      </c>
      <c r="J36" s="36">
        <v>24704</v>
      </c>
      <c r="K36" s="9" t="s">
        <v>29</v>
      </c>
      <c r="L36" s="10"/>
      <c r="M36" s="10"/>
      <c r="N36" s="7"/>
    </row>
    <row r="37" spans="1:14" x14ac:dyDescent="0.25">
      <c r="A37" s="8" t="s">
        <v>145</v>
      </c>
      <c r="B37" s="35">
        <v>1508187</v>
      </c>
      <c r="C37" s="32">
        <v>21105</v>
      </c>
      <c r="D37" s="31">
        <v>270</v>
      </c>
      <c r="E37" s="34" t="s">
        <v>191</v>
      </c>
      <c r="F37" s="31">
        <v>2030</v>
      </c>
      <c r="G37" s="32">
        <v>255</v>
      </c>
      <c r="H37" s="31" t="s">
        <v>191</v>
      </c>
      <c r="I37" s="32">
        <v>6691</v>
      </c>
      <c r="J37" s="36">
        <v>9030</v>
      </c>
      <c r="K37" s="9" t="s">
        <v>30</v>
      </c>
      <c r="L37" s="10"/>
      <c r="M37" s="10"/>
      <c r="N37" s="7"/>
    </row>
    <row r="38" spans="1:14" x14ac:dyDescent="0.25">
      <c r="A38" s="48" t="s">
        <v>31</v>
      </c>
      <c r="B38" s="57">
        <f>SUM(B40:B44)</f>
        <v>807244</v>
      </c>
      <c r="C38" s="53">
        <f t="shared" ref="C38:J38" si="5">SUM(C40:C44)</f>
        <v>406846</v>
      </c>
      <c r="D38" s="53">
        <f t="shared" si="5"/>
        <v>1967</v>
      </c>
      <c r="E38" s="53">
        <f t="shared" si="5"/>
        <v>2136</v>
      </c>
      <c r="F38" s="53">
        <f t="shared" si="5"/>
        <v>84248</v>
      </c>
      <c r="G38" s="53">
        <f t="shared" si="5"/>
        <v>14811</v>
      </c>
      <c r="H38" s="53">
        <f t="shared" si="5"/>
        <v>0</v>
      </c>
      <c r="I38" s="53">
        <f t="shared" si="5"/>
        <v>8204</v>
      </c>
      <c r="J38" s="56">
        <f t="shared" si="5"/>
        <v>178442</v>
      </c>
      <c r="K38" s="70" t="s">
        <v>32</v>
      </c>
      <c r="L38" s="70"/>
      <c r="M38" s="70"/>
      <c r="N38" s="7"/>
    </row>
    <row r="39" spans="1:14" x14ac:dyDescent="0.25">
      <c r="A39" s="48"/>
      <c r="B39" s="57"/>
      <c r="C39" s="53"/>
      <c r="D39" s="53"/>
      <c r="E39" s="53"/>
      <c r="F39" s="53"/>
      <c r="G39" s="53"/>
      <c r="H39" s="53"/>
      <c r="I39" s="53"/>
      <c r="J39" s="56"/>
      <c r="K39" s="70"/>
      <c r="L39" s="70"/>
      <c r="M39" s="70"/>
      <c r="N39" s="7"/>
    </row>
    <row r="40" spans="1:14" x14ac:dyDescent="0.25">
      <c r="A40" s="8" t="s">
        <v>146</v>
      </c>
      <c r="B40" s="35">
        <v>785623</v>
      </c>
      <c r="C40" s="32">
        <v>49238</v>
      </c>
      <c r="D40" s="31">
        <v>278</v>
      </c>
      <c r="E40" s="32">
        <v>45</v>
      </c>
      <c r="F40" s="31">
        <v>70779</v>
      </c>
      <c r="G40" s="32">
        <v>270</v>
      </c>
      <c r="H40" s="31" t="s">
        <v>191</v>
      </c>
      <c r="I40" s="32">
        <v>5745</v>
      </c>
      <c r="J40" s="36">
        <v>49225</v>
      </c>
      <c r="K40" s="9" t="s">
        <v>33</v>
      </c>
      <c r="L40" s="10"/>
      <c r="M40" s="10"/>
      <c r="N40" s="7"/>
    </row>
    <row r="41" spans="1:14" x14ac:dyDescent="0.25">
      <c r="A41" s="8" t="s">
        <v>147</v>
      </c>
      <c r="B41" s="35">
        <v>3400</v>
      </c>
      <c r="C41" s="32">
        <v>175818</v>
      </c>
      <c r="D41" s="31">
        <v>1423</v>
      </c>
      <c r="E41" s="32">
        <v>1716</v>
      </c>
      <c r="F41" s="31">
        <v>4173</v>
      </c>
      <c r="G41" s="32">
        <v>10913</v>
      </c>
      <c r="H41" s="31" t="s">
        <v>191</v>
      </c>
      <c r="I41" s="32">
        <v>2372</v>
      </c>
      <c r="J41" s="36">
        <v>65680</v>
      </c>
      <c r="K41" s="9" t="s">
        <v>34</v>
      </c>
      <c r="L41" s="10"/>
      <c r="M41" s="10"/>
      <c r="N41" s="7"/>
    </row>
    <row r="42" spans="1:14" x14ac:dyDescent="0.25">
      <c r="A42" s="8" t="s">
        <v>148</v>
      </c>
      <c r="B42" s="35">
        <v>9920</v>
      </c>
      <c r="C42" s="32">
        <v>21300</v>
      </c>
      <c r="D42" s="31" t="s">
        <v>191</v>
      </c>
      <c r="E42" s="34" t="s">
        <v>191</v>
      </c>
      <c r="F42" s="31">
        <v>105</v>
      </c>
      <c r="G42" s="34">
        <v>300</v>
      </c>
      <c r="H42" s="31" t="s">
        <v>191</v>
      </c>
      <c r="I42" s="32">
        <v>67</v>
      </c>
      <c r="J42" s="36">
        <v>31220</v>
      </c>
      <c r="K42" s="9" t="s">
        <v>35</v>
      </c>
      <c r="L42" s="10"/>
      <c r="M42" s="10"/>
      <c r="N42" s="7"/>
    </row>
    <row r="43" spans="1:14" x14ac:dyDescent="0.25">
      <c r="A43" s="8" t="s">
        <v>149</v>
      </c>
      <c r="B43" s="37" t="s">
        <v>191</v>
      </c>
      <c r="C43" s="32">
        <v>1620</v>
      </c>
      <c r="D43" s="33" t="s">
        <v>191</v>
      </c>
      <c r="E43" s="34" t="s">
        <v>191</v>
      </c>
      <c r="F43" s="33" t="s">
        <v>191</v>
      </c>
      <c r="G43" s="34" t="s">
        <v>191</v>
      </c>
      <c r="H43" s="33" t="s">
        <v>191</v>
      </c>
      <c r="I43" s="34" t="s">
        <v>191</v>
      </c>
      <c r="J43" s="38">
        <v>1746</v>
      </c>
      <c r="K43" s="9" t="s">
        <v>36</v>
      </c>
      <c r="L43" s="10"/>
      <c r="M43" s="10"/>
      <c r="N43" s="7"/>
    </row>
    <row r="44" spans="1:14" x14ac:dyDescent="0.25">
      <c r="A44" s="8" t="s">
        <v>150</v>
      </c>
      <c r="B44" s="35">
        <v>8301</v>
      </c>
      <c r="C44" s="32">
        <v>158870</v>
      </c>
      <c r="D44" s="31">
        <v>266</v>
      </c>
      <c r="E44" s="32">
        <v>375</v>
      </c>
      <c r="F44" s="31">
        <v>9191</v>
      </c>
      <c r="G44" s="32">
        <v>3328</v>
      </c>
      <c r="H44" s="31" t="s">
        <v>191</v>
      </c>
      <c r="I44" s="32">
        <v>20</v>
      </c>
      <c r="J44" s="36">
        <v>30571</v>
      </c>
      <c r="K44" s="9" t="s">
        <v>37</v>
      </c>
      <c r="L44" s="10"/>
      <c r="M44" s="10"/>
      <c r="N44" s="7"/>
    </row>
    <row r="45" spans="1:14" x14ac:dyDescent="0.25">
      <c r="A45" s="48" t="s">
        <v>38</v>
      </c>
      <c r="B45" s="57">
        <f>SUM(B47:B51)</f>
        <v>7103882</v>
      </c>
      <c r="C45" s="53">
        <f t="shared" ref="C45:J45" si="6">SUM(C47:C51)</f>
        <v>153705</v>
      </c>
      <c r="D45" s="53">
        <f t="shared" si="6"/>
        <v>647</v>
      </c>
      <c r="E45" s="53">
        <f t="shared" si="6"/>
        <v>479</v>
      </c>
      <c r="F45" s="53">
        <f t="shared" si="6"/>
        <v>777</v>
      </c>
      <c r="G45" s="53">
        <f t="shared" si="6"/>
        <v>27828</v>
      </c>
      <c r="H45" s="53">
        <f t="shared" si="6"/>
        <v>4</v>
      </c>
      <c r="I45" s="53">
        <f t="shared" si="6"/>
        <v>5831</v>
      </c>
      <c r="J45" s="56">
        <f t="shared" si="6"/>
        <v>161033</v>
      </c>
      <c r="K45" s="70" t="s">
        <v>39</v>
      </c>
      <c r="L45" s="70"/>
      <c r="M45" s="70"/>
      <c r="N45" s="7"/>
    </row>
    <row r="46" spans="1:14" x14ac:dyDescent="0.25">
      <c r="A46" s="48"/>
      <c r="B46" s="57"/>
      <c r="C46" s="53"/>
      <c r="D46" s="53"/>
      <c r="E46" s="53"/>
      <c r="F46" s="53"/>
      <c r="G46" s="53"/>
      <c r="H46" s="53"/>
      <c r="I46" s="53"/>
      <c r="J46" s="56"/>
      <c r="K46" s="70"/>
      <c r="L46" s="70"/>
      <c r="M46" s="70"/>
      <c r="N46" s="7"/>
    </row>
    <row r="47" spans="1:14" x14ac:dyDescent="0.25">
      <c r="A47" s="8" t="s">
        <v>151</v>
      </c>
      <c r="B47" s="35">
        <v>33547</v>
      </c>
      <c r="C47" s="32">
        <v>59902</v>
      </c>
      <c r="D47" s="31">
        <v>196</v>
      </c>
      <c r="E47" s="32">
        <v>181</v>
      </c>
      <c r="F47" s="31">
        <v>109</v>
      </c>
      <c r="G47" s="32">
        <v>19949</v>
      </c>
      <c r="H47" s="31">
        <v>4</v>
      </c>
      <c r="I47" s="32">
        <v>4765</v>
      </c>
      <c r="J47" s="36">
        <v>27433</v>
      </c>
      <c r="K47" s="9" t="s">
        <v>40</v>
      </c>
      <c r="L47" s="10"/>
      <c r="M47" s="10"/>
      <c r="N47" s="7"/>
    </row>
    <row r="48" spans="1:14" x14ac:dyDescent="0.25">
      <c r="A48" s="8" t="s">
        <v>152</v>
      </c>
      <c r="B48" s="35">
        <v>2970680</v>
      </c>
      <c r="C48" s="32">
        <v>14319</v>
      </c>
      <c r="D48" s="31">
        <v>70</v>
      </c>
      <c r="E48" s="32">
        <v>25</v>
      </c>
      <c r="F48" s="31">
        <v>20</v>
      </c>
      <c r="G48" s="32">
        <v>30</v>
      </c>
      <c r="H48" s="31" t="s">
        <v>191</v>
      </c>
      <c r="I48" s="32" t="s">
        <v>191</v>
      </c>
      <c r="J48" s="36">
        <v>18777</v>
      </c>
      <c r="K48" s="9" t="s">
        <v>41</v>
      </c>
      <c r="L48" s="10"/>
      <c r="M48" s="10"/>
      <c r="N48" s="7"/>
    </row>
    <row r="49" spans="1:14" x14ac:dyDescent="0.25">
      <c r="A49" s="8" t="s">
        <v>153</v>
      </c>
      <c r="B49" s="35">
        <v>3994655</v>
      </c>
      <c r="C49" s="32">
        <v>46420</v>
      </c>
      <c r="D49" s="31">
        <v>145</v>
      </c>
      <c r="E49" s="32">
        <v>155</v>
      </c>
      <c r="F49" s="31">
        <v>130</v>
      </c>
      <c r="G49" s="32">
        <v>1770</v>
      </c>
      <c r="H49" s="31" t="s">
        <v>191</v>
      </c>
      <c r="I49" s="34" t="s">
        <v>191</v>
      </c>
      <c r="J49" s="36">
        <v>74708</v>
      </c>
      <c r="K49" s="9" t="s">
        <v>42</v>
      </c>
      <c r="L49" s="10"/>
      <c r="M49" s="10"/>
      <c r="N49" s="7"/>
    </row>
    <row r="50" spans="1:14" x14ac:dyDescent="0.25">
      <c r="A50" s="8" t="s">
        <v>154</v>
      </c>
      <c r="B50" s="37" t="s">
        <v>191</v>
      </c>
      <c r="C50" s="32">
        <v>14311</v>
      </c>
      <c r="D50" s="33">
        <v>86</v>
      </c>
      <c r="E50" s="32">
        <v>48</v>
      </c>
      <c r="F50" s="33">
        <v>133</v>
      </c>
      <c r="G50" s="32">
        <v>2559</v>
      </c>
      <c r="H50" s="33" t="s">
        <v>191</v>
      </c>
      <c r="I50" s="34" t="s">
        <v>191</v>
      </c>
      <c r="J50" s="38">
        <v>17873</v>
      </c>
      <c r="K50" s="9" t="s">
        <v>43</v>
      </c>
      <c r="L50" s="10"/>
      <c r="M50" s="10"/>
      <c r="N50" s="7"/>
    </row>
    <row r="51" spans="1:14" x14ac:dyDescent="0.25">
      <c r="A51" s="8" t="s">
        <v>155</v>
      </c>
      <c r="B51" s="35">
        <v>105000</v>
      </c>
      <c r="C51" s="32">
        <v>18753</v>
      </c>
      <c r="D51" s="31">
        <v>150</v>
      </c>
      <c r="E51" s="32">
        <v>70</v>
      </c>
      <c r="F51" s="31">
        <v>385</v>
      </c>
      <c r="G51" s="32">
        <v>3520</v>
      </c>
      <c r="H51" s="31" t="s">
        <v>191</v>
      </c>
      <c r="I51" s="32">
        <v>1066</v>
      </c>
      <c r="J51" s="36">
        <v>22242</v>
      </c>
      <c r="K51" s="9" t="s">
        <v>44</v>
      </c>
      <c r="L51" s="10"/>
      <c r="M51" s="10"/>
      <c r="N51" s="7"/>
    </row>
    <row r="52" spans="1:14" x14ac:dyDescent="0.25">
      <c r="A52" s="48" t="s">
        <v>45</v>
      </c>
      <c r="B52" s="57">
        <f>SUM(B54:B58)</f>
        <v>360</v>
      </c>
      <c r="C52" s="53">
        <f t="shared" ref="C52:J52" si="7">SUM(C54:C58)</f>
        <v>57806</v>
      </c>
      <c r="D52" s="53">
        <f t="shared" si="7"/>
        <v>383</v>
      </c>
      <c r="E52" s="53">
        <f t="shared" si="7"/>
        <v>502</v>
      </c>
      <c r="F52" s="53">
        <f t="shared" si="7"/>
        <v>1657</v>
      </c>
      <c r="G52" s="53">
        <f t="shared" si="7"/>
        <v>17766</v>
      </c>
      <c r="H52" s="53">
        <f t="shared" si="7"/>
        <v>21</v>
      </c>
      <c r="I52" s="53">
        <f t="shared" si="7"/>
        <v>2674</v>
      </c>
      <c r="J52" s="56">
        <f t="shared" si="7"/>
        <v>33968</v>
      </c>
      <c r="K52" s="70" t="s">
        <v>46</v>
      </c>
      <c r="L52" s="70"/>
      <c r="M52" s="70"/>
      <c r="N52" s="7"/>
    </row>
    <row r="53" spans="1:14" x14ac:dyDescent="0.25">
      <c r="A53" s="48"/>
      <c r="B53" s="57"/>
      <c r="C53" s="53"/>
      <c r="D53" s="53"/>
      <c r="E53" s="53"/>
      <c r="F53" s="53"/>
      <c r="G53" s="53"/>
      <c r="H53" s="53"/>
      <c r="I53" s="53"/>
      <c r="J53" s="56"/>
      <c r="K53" s="70"/>
      <c r="L53" s="70"/>
      <c r="M53" s="70"/>
      <c r="N53" s="7"/>
    </row>
    <row r="54" spans="1:14" x14ac:dyDescent="0.25">
      <c r="A54" s="8" t="s">
        <v>156</v>
      </c>
      <c r="B54" s="35">
        <v>360</v>
      </c>
      <c r="C54" s="32">
        <v>15471</v>
      </c>
      <c r="D54" s="31">
        <v>223</v>
      </c>
      <c r="E54" s="32">
        <v>246</v>
      </c>
      <c r="F54" s="31">
        <v>820</v>
      </c>
      <c r="G54" s="32">
        <v>98</v>
      </c>
      <c r="H54" s="31">
        <v>16</v>
      </c>
      <c r="I54" s="32">
        <v>2521</v>
      </c>
      <c r="J54" s="36">
        <v>896</v>
      </c>
      <c r="K54" s="9" t="s">
        <v>47</v>
      </c>
      <c r="L54" s="10"/>
      <c r="M54" s="10"/>
      <c r="N54" s="7"/>
    </row>
    <row r="55" spans="1:14" x14ac:dyDescent="0.25">
      <c r="A55" s="8" t="s">
        <v>157</v>
      </c>
      <c r="B55" s="37" t="s">
        <v>191</v>
      </c>
      <c r="C55" s="32">
        <v>28770</v>
      </c>
      <c r="D55" s="33">
        <v>36</v>
      </c>
      <c r="E55" s="32">
        <v>121</v>
      </c>
      <c r="F55" s="33">
        <v>672</v>
      </c>
      <c r="G55" s="32">
        <v>15465</v>
      </c>
      <c r="H55" s="33" t="s">
        <v>191</v>
      </c>
      <c r="I55" s="34" t="s">
        <v>191</v>
      </c>
      <c r="J55" s="38">
        <v>6920</v>
      </c>
      <c r="K55" s="9" t="s">
        <v>48</v>
      </c>
      <c r="L55" s="10"/>
      <c r="M55" s="10"/>
      <c r="N55" s="7"/>
    </row>
    <row r="56" spans="1:14" x14ac:dyDescent="0.25">
      <c r="A56" s="8" t="s">
        <v>158</v>
      </c>
      <c r="B56" s="37" t="s">
        <v>191</v>
      </c>
      <c r="C56" s="32">
        <v>712</v>
      </c>
      <c r="D56" s="33" t="s">
        <v>191</v>
      </c>
      <c r="E56" s="34" t="s">
        <v>191</v>
      </c>
      <c r="F56" s="33" t="s">
        <v>191</v>
      </c>
      <c r="G56" s="32">
        <v>75</v>
      </c>
      <c r="H56" s="33" t="s">
        <v>191</v>
      </c>
      <c r="I56" s="34" t="s">
        <v>191</v>
      </c>
      <c r="J56" s="38">
        <v>205</v>
      </c>
      <c r="K56" s="9" t="s">
        <v>49</v>
      </c>
      <c r="L56" s="10"/>
      <c r="M56" s="10"/>
      <c r="N56" s="7"/>
    </row>
    <row r="57" spans="1:14" x14ac:dyDescent="0.25">
      <c r="A57" s="8" t="s">
        <v>159</v>
      </c>
      <c r="B57" s="37" t="s">
        <v>191</v>
      </c>
      <c r="C57" s="32">
        <v>7723</v>
      </c>
      <c r="D57" s="33">
        <v>79</v>
      </c>
      <c r="E57" s="32">
        <v>95</v>
      </c>
      <c r="F57" s="33">
        <v>145</v>
      </c>
      <c r="G57" s="32">
        <v>2023</v>
      </c>
      <c r="H57" s="33">
        <v>5</v>
      </c>
      <c r="I57" s="32">
        <v>153</v>
      </c>
      <c r="J57" s="38">
        <v>18084</v>
      </c>
      <c r="K57" s="9" t="s">
        <v>50</v>
      </c>
      <c r="L57" s="10"/>
      <c r="M57" s="10"/>
      <c r="N57" s="7"/>
    </row>
    <row r="58" spans="1:14" x14ac:dyDescent="0.25">
      <c r="A58" s="8" t="s">
        <v>160</v>
      </c>
      <c r="B58" s="37" t="s">
        <v>191</v>
      </c>
      <c r="C58" s="32">
        <v>5130</v>
      </c>
      <c r="D58" s="33">
        <v>45</v>
      </c>
      <c r="E58" s="32">
        <v>40</v>
      </c>
      <c r="F58" s="33">
        <v>20</v>
      </c>
      <c r="G58" s="32">
        <v>105</v>
      </c>
      <c r="H58" s="33" t="s">
        <v>191</v>
      </c>
      <c r="I58" s="34" t="s">
        <v>191</v>
      </c>
      <c r="J58" s="38">
        <v>7863</v>
      </c>
      <c r="K58" s="9" t="s">
        <v>51</v>
      </c>
      <c r="L58" s="10"/>
      <c r="M58" s="10"/>
      <c r="N58" s="7"/>
    </row>
    <row r="59" spans="1:14" x14ac:dyDescent="0.25">
      <c r="A59" s="48" t="s">
        <v>52</v>
      </c>
      <c r="B59" s="57">
        <f>SUM(B61:B63)</f>
        <v>72400</v>
      </c>
      <c r="C59" s="53">
        <f t="shared" ref="C59:J59" si="8">SUM(C61:C63)</f>
        <v>701963</v>
      </c>
      <c r="D59" s="53">
        <f t="shared" si="8"/>
        <v>5260</v>
      </c>
      <c r="E59" s="53">
        <f t="shared" si="8"/>
        <v>6803</v>
      </c>
      <c r="F59" s="53">
        <f t="shared" si="8"/>
        <v>6761</v>
      </c>
      <c r="G59" s="53">
        <f t="shared" si="8"/>
        <v>83074</v>
      </c>
      <c r="H59" s="53">
        <f t="shared" si="8"/>
        <v>82</v>
      </c>
      <c r="I59" s="53">
        <f t="shared" si="8"/>
        <v>2505</v>
      </c>
      <c r="J59" s="56">
        <f t="shared" si="8"/>
        <v>111360</v>
      </c>
      <c r="K59" s="70" t="s">
        <v>53</v>
      </c>
      <c r="L59" s="70"/>
      <c r="M59" s="70"/>
      <c r="N59" s="7"/>
    </row>
    <row r="60" spans="1:14" x14ac:dyDescent="0.25">
      <c r="A60" s="48"/>
      <c r="B60" s="57"/>
      <c r="C60" s="53"/>
      <c r="D60" s="53"/>
      <c r="E60" s="53"/>
      <c r="F60" s="53"/>
      <c r="G60" s="53"/>
      <c r="H60" s="53"/>
      <c r="I60" s="53"/>
      <c r="J60" s="56"/>
      <c r="K60" s="70"/>
      <c r="L60" s="70"/>
      <c r="M60" s="70"/>
      <c r="N60" s="7"/>
    </row>
    <row r="61" spans="1:14" x14ac:dyDescent="0.25">
      <c r="A61" s="8" t="s">
        <v>161</v>
      </c>
      <c r="B61" s="35">
        <v>10600</v>
      </c>
      <c r="C61" s="32">
        <v>101105</v>
      </c>
      <c r="D61" s="31">
        <v>626</v>
      </c>
      <c r="E61" s="32">
        <v>185</v>
      </c>
      <c r="F61" s="31">
        <v>634</v>
      </c>
      <c r="G61" s="32">
        <v>17459</v>
      </c>
      <c r="H61" s="31">
        <v>45</v>
      </c>
      <c r="I61" s="32">
        <v>1905</v>
      </c>
      <c r="J61" s="36">
        <v>31427</v>
      </c>
      <c r="K61" s="9" t="s">
        <v>54</v>
      </c>
      <c r="L61" s="10"/>
      <c r="M61" s="10"/>
      <c r="N61" s="7"/>
    </row>
    <row r="62" spans="1:14" x14ac:dyDescent="0.25">
      <c r="A62" s="8" t="s">
        <v>162</v>
      </c>
      <c r="B62" s="35">
        <v>18300</v>
      </c>
      <c r="C62" s="32">
        <v>459063</v>
      </c>
      <c r="D62" s="31">
        <v>1864</v>
      </c>
      <c r="E62" s="32">
        <v>3236</v>
      </c>
      <c r="F62" s="31">
        <v>765</v>
      </c>
      <c r="G62" s="32">
        <v>44315</v>
      </c>
      <c r="H62" s="31">
        <v>31</v>
      </c>
      <c r="I62" s="32">
        <v>600</v>
      </c>
      <c r="J62" s="36">
        <v>53058</v>
      </c>
      <c r="K62" s="9" t="s">
        <v>55</v>
      </c>
      <c r="L62" s="10"/>
      <c r="M62" s="10"/>
      <c r="N62" s="7"/>
    </row>
    <row r="63" spans="1:14" x14ac:dyDescent="0.25">
      <c r="A63" s="8" t="s">
        <v>163</v>
      </c>
      <c r="B63" s="35">
        <v>43500</v>
      </c>
      <c r="C63" s="32">
        <v>141795</v>
      </c>
      <c r="D63" s="31">
        <v>2770</v>
      </c>
      <c r="E63" s="32">
        <v>3382</v>
      </c>
      <c r="F63" s="31">
        <v>5362</v>
      </c>
      <c r="G63" s="32">
        <v>21300</v>
      </c>
      <c r="H63" s="31">
        <v>6</v>
      </c>
      <c r="I63" s="32" t="s">
        <v>191</v>
      </c>
      <c r="J63" s="36">
        <v>26875</v>
      </c>
      <c r="K63" s="9" t="s">
        <v>56</v>
      </c>
      <c r="L63" s="10"/>
      <c r="M63" s="10"/>
      <c r="N63" s="7"/>
    </row>
    <row r="64" spans="1:14" x14ac:dyDescent="0.25">
      <c r="A64" s="48" t="s">
        <v>57</v>
      </c>
      <c r="B64" s="57">
        <f>SUM(B66:B70)</f>
        <v>1220156</v>
      </c>
      <c r="C64" s="53">
        <f t="shared" ref="C64:J64" si="9">SUM(C66:C70)</f>
        <v>263966</v>
      </c>
      <c r="D64" s="53">
        <f t="shared" si="9"/>
        <v>450</v>
      </c>
      <c r="E64" s="53">
        <f t="shared" si="9"/>
        <v>548</v>
      </c>
      <c r="F64" s="53">
        <f t="shared" si="9"/>
        <v>4162</v>
      </c>
      <c r="G64" s="53">
        <f t="shared" si="9"/>
        <v>21457</v>
      </c>
      <c r="H64" s="53">
        <f t="shared" si="9"/>
        <v>132</v>
      </c>
      <c r="I64" s="53">
        <f t="shared" si="9"/>
        <v>806</v>
      </c>
      <c r="J64" s="56">
        <f t="shared" si="9"/>
        <v>216059</v>
      </c>
      <c r="K64" s="70" t="s">
        <v>58</v>
      </c>
      <c r="L64" s="70"/>
      <c r="M64" s="70"/>
      <c r="N64" s="7"/>
    </row>
    <row r="65" spans="1:14" x14ac:dyDescent="0.25">
      <c r="A65" s="48"/>
      <c r="B65" s="57"/>
      <c r="C65" s="53"/>
      <c r="D65" s="53"/>
      <c r="E65" s="53"/>
      <c r="F65" s="53"/>
      <c r="G65" s="53"/>
      <c r="H65" s="53"/>
      <c r="I65" s="53"/>
      <c r="J65" s="56"/>
      <c r="K65" s="70"/>
      <c r="L65" s="70"/>
      <c r="M65" s="70"/>
      <c r="N65" s="7"/>
    </row>
    <row r="66" spans="1:14" x14ac:dyDescent="0.25">
      <c r="A66" s="8" t="s">
        <v>164</v>
      </c>
      <c r="B66" s="35">
        <v>306515</v>
      </c>
      <c r="C66" s="32">
        <v>39730</v>
      </c>
      <c r="D66" s="31">
        <v>98</v>
      </c>
      <c r="E66" s="34">
        <v>13</v>
      </c>
      <c r="F66" s="31">
        <v>29</v>
      </c>
      <c r="G66" s="32">
        <v>3878</v>
      </c>
      <c r="H66" s="31" t="s">
        <v>191</v>
      </c>
      <c r="I66" s="34">
        <v>40</v>
      </c>
      <c r="J66" s="36">
        <v>70554</v>
      </c>
      <c r="K66" s="9" t="s">
        <v>59</v>
      </c>
      <c r="L66" s="10"/>
      <c r="M66" s="10"/>
      <c r="N66" s="7"/>
    </row>
    <row r="67" spans="1:14" x14ac:dyDescent="0.25">
      <c r="A67" s="8" t="s">
        <v>165</v>
      </c>
      <c r="B67" s="35">
        <v>11600</v>
      </c>
      <c r="C67" s="32">
        <v>28185</v>
      </c>
      <c r="D67" s="31">
        <v>40</v>
      </c>
      <c r="E67" s="32">
        <v>80</v>
      </c>
      <c r="F67" s="31">
        <v>1175</v>
      </c>
      <c r="G67" s="32">
        <v>2750</v>
      </c>
      <c r="H67" s="31">
        <v>5</v>
      </c>
      <c r="I67" s="32">
        <v>360</v>
      </c>
      <c r="J67" s="36">
        <v>40277</v>
      </c>
      <c r="K67" s="9" t="s">
        <v>60</v>
      </c>
      <c r="L67" s="10"/>
      <c r="M67" s="10"/>
      <c r="N67" s="7"/>
    </row>
    <row r="68" spans="1:14" x14ac:dyDescent="0.25">
      <c r="A68" s="8" t="s">
        <v>166</v>
      </c>
      <c r="B68" s="35">
        <v>721701</v>
      </c>
      <c r="C68" s="32">
        <v>35860</v>
      </c>
      <c r="D68" s="31">
        <v>10</v>
      </c>
      <c r="E68" s="32">
        <v>10</v>
      </c>
      <c r="F68" s="31">
        <v>520</v>
      </c>
      <c r="G68" s="32">
        <v>5885</v>
      </c>
      <c r="H68" s="31" t="s">
        <v>191</v>
      </c>
      <c r="I68" s="34" t="s">
        <v>191</v>
      </c>
      <c r="J68" s="36">
        <v>32424</v>
      </c>
      <c r="K68" s="9" t="s">
        <v>61</v>
      </c>
      <c r="L68" s="10"/>
      <c r="M68" s="10"/>
      <c r="N68" s="7"/>
    </row>
    <row r="69" spans="1:14" x14ac:dyDescent="0.25">
      <c r="A69" s="8" t="s">
        <v>167</v>
      </c>
      <c r="B69" s="35">
        <v>172320</v>
      </c>
      <c r="C69" s="32">
        <v>61947</v>
      </c>
      <c r="D69" s="31">
        <v>50</v>
      </c>
      <c r="E69" s="32">
        <v>40</v>
      </c>
      <c r="F69" s="31">
        <v>158</v>
      </c>
      <c r="G69" s="32">
        <v>7594</v>
      </c>
      <c r="H69" s="31">
        <v>95</v>
      </c>
      <c r="I69" s="32">
        <v>400</v>
      </c>
      <c r="J69" s="36">
        <v>38569</v>
      </c>
      <c r="K69" s="9" t="s">
        <v>62</v>
      </c>
      <c r="L69" s="10"/>
      <c r="M69" s="10"/>
      <c r="N69" s="7"/>
    </row>
    <row r="70" spans="1:14" x14ac:dyDescent="0.25">
      <c r="A70" s="8" t="s">
        <v>168</v>
      </c>
      <c r="B70" s="35">
        <v>8020</v>
      </c>
      <c r="C70" s="32">
        <v>98244</v>
      </c>
      <c r="D70" s="31">
        <v>252</v>
      </c>
      <c r="E70" s="32">
        <v>405</v>
      </c>
      <c r="F70" s="31">
        <v>2280</v>
      </c>
      <c r="G70" s="32">
        <v>1350</v>
      </c>
      <c r="H70" s="31">
        <v>32</v>
      </c>
      <c r="I70" s="32">
        <v>6</v>
      </c>
      <c r="J70" s="36">
        <v>34235</v>
      </c>
      <c r="K70" s="9" t="s">
        <v>63</v>
      </c>
      <c r="L70" s="10"/>
      <c r="M70" s="10"/>
      <c r="N70" s="7"/>
    </row>
    <row r="71" spans="1:14" x14ac:dyDescent="0.25">
      <c r="A71" s="48" t="s">
        <v>64</v>
      </c>
      <c r="B71" s="64">
        <f t="shared" ref="B71:J71" si="10">SUM(B73:B80)</f>
        <v>3205284</v>
      </c>
      <c r="C71" s="55">
        <f t="shared" si="10"/>
        <v>15857</v>
      </c>
      <c r="D71" s="55">
        <f t="shared" si="10"/>
        <v>270</v>
      </c>
      <c r="E71" s="55">
        <f t="shared" si="10"/>
        <v>65</v>
      </c>
      <c r="F71" s="55">
        <f t="shared" si="10"/>
        <v>2415</v>
      </c>
      <c r="G71" s="55">
        <f t="shared" si="10"/>
        <v>3352</v>
      </c>
      <c r="H71" s="55">
        <f t="shared" si="10"/>
        <v>30</v>
      </c>
      <c r="I71" s="55">
        <f t="shared" si="10"/>
        <v>312</v>
      </c>
      <c r="J71" s="54">
        <f t="shared" si="10"/>
        <v>42163</v>
      </c>
      <c r="K71" s="70" t="s">
        <v>65</v>
      </c>
      <c r="L71" s="70"/>
      <c r="M71" s="70"/>
      <c r="N71" s="7"/>
    </row>
    <row r="72" spans="1:14" x14ac:dyDescent="0.25">
      <c r="A72" s="48"/>
      <c r="B72" s="64"/>
      <c r="C72" s="55"/>
      <c r="D72" s="55"/>
      <c r="E72" s="55"/>
      <c r="F72" s="55"/>
      <c r="G72" s="55"/>
      <c r="H72" s="55"/>
      <c r="I72" s="55"/>
      <c r="J72" s="54"/>
      <c r="K72" s="70"/>
      <c r="L72" s="70"/>
      <c r="M72" s="70"/>
      <c r="N72" s="7"/>
    </row>
    <row r="73" spans="1:14" x14ac:dyDescent="0.25">
      <c r="A73" s="16" t="s">
        <v>66</v>
      </c>
      <c r="B73" s="35" t="s">
        <v>191</v>
      </c>
      <c r="C73" s="32" t="s">
        <v>191</v>
      </c>
      <c r="D73" s="31" t="s">
        <v>191</v>
      </c>
      <c r="E73" s="32" t="s">
        <v>191</v>
      </c>
      <c r="F73" s="31" t="s">
        <v>191</v>
      </c>
      <c r="G73" s="32" t="s">
        <v>191</v>
      </c>
      <c r="H73" s="31" t="s">
        <v>191</v>
      </c>
      <c r="I73" s="32" t="s">
        <v>191</v>
      </c>
      <c r="J73" s="36" t="s">
        <v>191</v>
      </c>
      <c r="K73" s="9" t="s">
        <v>67</v>
      </c>
      <c r="L73" s="10"/>
      <c r="M73" s="10"/>
      <c r="N73" s="7"/>
    </row>
    <row r="74" spans="1:14" x14ac:dyDescent="0.25">
      <c r="A74" s="16" t="s">
        <v>68</v>
      </c>
      <c r="B74" s="37" t="s">
        <v>191</v>
      </c>
      <c r="C74" s="32" t="s">
        <v>191</v>
      </c>
      <c r="D74" s="33" t="s">
        <v>191</v>
      </c>
      <c r="E74" s="34" t="s">
        <v>191</v>
      </c>
      <c r="F74" s="33" t="s">
        <v>191</v>
      </c>
      <c r="G74" s="34" t="s">
        <v>191</v>
      </c>
      <c r="H74" s="33" t="s">
        <v>191</v>
      </c>
      <c r="I74" s="32">
        <v>100</v>
      </c>
      <c r="J74" s="38">
        <v>1966</v>
      </c>
      <c r="K74" s="9" t="s">
        <v>69</v>
      </c>
      <c r="L74" s="10"/>
      <c r="M74" s="10"/>
      <c r="N74" s="7"/>
    </row>
    <row r="75" spans="1:14" x14ac:dyDescent="0.25">
      <c r="A75" s="16" t="s">
        <v>70</v>
      </c>
      <c r="B75" s="37" t="s">
        <v>191</v>
      </c>
      <c r="C75" s="32" t="s">
        <v>191</v>
      </c>
      <c r="D75" s="33" t="s">
        <v>191</v>
      </c>
      <c r="E75" s="34" t="s">
        <v>191</v>
      </c>
      <c r="F75" s="33" t="s">
        <v>191</v>
      </c>
      <c r="G75" s="34" t="s">
        <v>191</v>
      </c>
      <c r="H75" s="33" t="s">
        <v>191</v>
      </c>
      <c r="I75" s="32">
        <v>15</v>
      </c>
      <c r="J75" s="38" t="s">
        <v>191</v>
      </c>
      <c r="K75" s="9" t="s">
        <v>71</v>
      </c>
      <c r="L75" s="10"/>
      <c r="M75" s="10"/>
      <c r="N75" s="7"/>
    </row>
    <row r="76" spans="1:14" x14ac:dyDescent="0.25">
      <c r="A76" s="16" t="s">
        <v>72</v>
      </c>
      <c r="B76" s="37" t="s">
        <v>191</v>
      </c>
      <c r="C76" s="32" t="s">
        <v>191</v>
      </c>
      <c r="D76" s="33" t="s">
        <v>191</v>
      </c>
      <c r="E76" s="34" t="s">
        <v>191</v>
      </c>
      <c r="F76" s="33" t="s">
        <v>191</v>
      </c>
      <c r="G76" s="34" t="s">
        <v>191</v>
      </c>
      <c r="H76" s="33" t="s">
        <v>191</v>
      </c>
      <c r="I76" s="32" t="s">
        <v>191</v>
      </c>
      <c r="J76" s="38" t="s">
        <v>191</v>
      </c>
      <c r="K76" s="9" t="s">
        <v>73</v>
      </c>
      <c r="L76" s="10"/>
      <c r="M76" s="10"/>
      <c r="N76" s="7"/>
    </row>
    <row r="77" spans="1:14" x14ac:dyDescent="0.25">
      <c r="A77" s="16" t="s">
        <v>74</v>
      </c>
      <c r="B77" s="35">
        <v>418949</v>
      </c>
      <c r="C77" s="32">
        <v>6032</v>
      </c>
      <c r="D77" s="31" t="s">
        <v>191</v>
      </c>
      <c r="E77" s="34" t="s">
        <v>191</v>
      </c>
      <c r="F77" s="31" t="s">
        <v>191</v>
      </c>
      <c r="G77" s="32">
        <v>50</v>
      </c>
      <c r="H77" s="31" t="s">
        <v>191</v>
      </c>
      <c r="I77" s="32">
        <v>177</v>
      </c>
      <c r="J77" s="36">
        <v>23866</v>
      </c>
      <c r="K77" s="9" t="s">
        <v>75</v>
      </c>
      <c r="L77" s="10"/>
      <c r="M77" s="10"/>
      <c r="N77" s="7"/>
    </row>
    <row r="78" spans="1:14" x14ac:dyDescent="0.25">
      <c r="A78" s="16" t="s">
        <v>76</v>
      </c>
      <c r="B78" s="35">
        <v>2786335</v>
      </c>
      <c r="C78" s="32">
        <v>5165</v>
      </c>
      <c r="D78" s="31">
        <v>130</v>
      </c>
      <c r="E78" s="32">
        <v>65</v>
      </c>
      <c r="F78" s="31">
        <v>2415</v>
      </c>
      <c r="G78" s="32">
        <v>3072</v>
      </c>
      <c r="H78" s="31">
        <v>30</v>
      </c>
      <c r="I78" s="34" t="s">
        <v>191</v>
      </c>
      <c r="J78" s="36">
        <v>8366</v>
      </c>
      <c r="K78" s="9" t="s">
        <v>77</v>
      </c>
      <c r="L78" s="10"/>
      <c r="M78" s="10"/>
      <c r="N78" s="7"/>
    </row>
    <row r="79" spans="1:14" x14ac:dyDescent="0.25">
      <c r="A79" s="16" t="s">
        <v>78</v>
      </c>
      <c r="B79" s="37" t="s">
        <v>191</v>
      </c>
      <c r="C79" s="32">
        <v>205</v>
      </c>
      <c r="D79" s="33" t="s">
        <v>191</v>
      </c>
      <c r="E79" s="34" t="s">
        <v>191</v>
      </c>
      <c r="F79" s="33" t="s">
        <v>191</v>
      </c>
      <c r="G79" s="34" t="s">
        <v>191</v>
      </c>
      <c r="H79" s="33" t="s">
        <v>191</v>
      </c>
      <c r="I79" s="34">
        <v>20</v>
      </c>
      <c r="J79" s="38" t="s">
        <v>191</v>
      </c>
      <c r="K79" s="9" t="s">
        <v>79</v>
      </c>
      <c r="L79" s="10"/>
      <c r="M79" s="10"/>
      <c r="N79" s="7"/>
    </row>
    <row r="80" spans="1:14" x14ac:dyDescent="0.25">
      <c r="A80" s="16" t="s">
        <v>80</v>
      </c>
      <c r="B80" s="35" t="s">
        <v>191</v>
      </c>
      <c r="C80" s="32">
        <v>4455</v>
      </c>
      <c r="D80" s="31">
        <v>140</v>
      </c>
      <c r="E80" s="32" t="s">
        <v>191</v>
      </c>
      <c r="F80" s="31" t="s">
        <v>191</v>
      </c>
      <c r="G80" s="32">
        <v>230</v>
      </c>
      <c r="H80" s="31" t="s">
        <v>191</v>
      </c>
      <c r="I80" s="34" t="s">
        <v>191</v>
      </c>
      <c r="J80" s="36">
        <v>7965</v>
      </c>
      <c r="K80" s="9" t="s">
        <v>81</v>
      </c>
      <c r="L80" s="10"/>
      <c r="M80" s="10"/>
      <c r="N80" s="7"/>
    </row>
    <row r="81" spans="1:14" x14ac:dyDescent="0.25">
      <c r="A81" s="48" t="s">
        <v>82</v>
      </c>
      <c r="B81" s="64">
        <f t="shared" ref="B81:J81" si="11">SUM(B83:B87)</f>
        <v>116050</v>
      </c>
      <c r="C81" s="55">
        <f t="shared" si="11"/>
        <v>74700</v>
      </c>
      <c r="D81" s="55">
        <f t="shared" si="11"/>
        <v>420</v>
      </c>
      <c r="E81" s="55">
        <f t="shared" si="11"/>
        <v>640</v>
      </c>
      <c r="F81" s="55">
        <f t="shared" si="11"/>
        <v>1328</v>
      </c>
      <c r="G81" s="55">
        <f t="shared" si="11"/>
        <v>7477</v>
      </c>
      <c r="H81" s="55">
        <f t="shared" si="11"/>
        <v>0</v>
      </c>
      <c r="I81" s="55">
        <f t="shared" si="11"/>
        <v>92</v>
      </c>
      <c r="J81" s="54">
        <f t="shared" si="11"/>
        <v>51202</v>
      </c>
      <c r="K81" s="70" t="s">
        <v>83</v>
      </c>
      <c r="L81" s="70"/>
      <c r="M81" s="70"/>
      <c r="N81" s="7"/>
    </row>
    <row r="82" spans="1:14" x14ac:dyDescent="0.25">
      <c r="A82" s="48"/>
      <c r="B82" s="64"/>
      <c r="C82" s="55"/>
      <c r="D82" s="55"/>
      <c r="E82" s="55"/>
      <c r="F82" s="55"/>
      <c r="G82" s="55"/>
      <c r="H82" s="55"/>
      <c r="I82" s="55"/>
      <c r="J82" s="54"/>
      <c r="K82" s="70"/>
      <c r="L82" s="70"/>
      <c r="M82" s="70"/>
      <c r="N82" s="7"/>
    </row>
    <row r="83" spans="1:14" x14ac:dyDescent="0.25">
      <c r="A83" s="8" t="s">
        <v>169</v>
      </c>
      <c r="B83" s="35">
        <v>74050</v>
      </c>
      <c r="C83" s="32">
        <v>42460</v>
      </c>
      <c r="D83" s="31">
        <v>359</v>
      </c>
      <c r="E83" s="32">
        <v>521</v>
      </c>
      <c r="F83" s="31">
        <v>966</v>
      </c>
      <c r="G83" s="32">
        <v>1275</v>
      </c>
      <c r="H83" s="31" t="s">
        <v>191</v>
      </c>
      <c r="I83" s="32">
        <v>57</v>
      </c>
      <c r="J83" s="36">
        <v>12331</v>
      </c>
      <c r="K83" s="9" t="s">
        <v>84</v>
      </c>
      <c r="L83" s="10"/>
      <c r="M83" s="10"/>
      <c r="N83" s="7"/>
    </row>
    <row r="84" spans="1:14" x14ac:dyDescent="0.25">
      <c r="A84" s="8" t="s">
        <v>170</v>
      </c>
      <c r="B84" s="37" t="s">
        <v>191</v>
      </c>
      <c r="C84" s="32">
        <v>13230</v>
      </c>
      <c r="D84" s="33" t="s">
        <v>191</v>
      </c>
      <c r="E84" s="34" t="s">
        <v>191</v>
      </c>
      <c r="F84" s="33">
        <v>100</v>
      </c>
      <c r="G84" s="32">
        <v>2760</v>
      </c>
      <c r="H84" s="33" t="s">
        <v>191</v>
      </c>
      <c r="I84" s="32">
        <v>35</v>
      </c>
      <c r="J84" s="38">
        <v>10729</v>
      </c>
      <c r="K84" s="9" t="s">
        <v>85</v>
      </c>
      <c r="L84" s="10"/>
      <c r="M84" s="10"/>
      <c r="N84" s="7"/>
    </row>
    <row r="85" spans="1:14" x14ac:dyDescent="0.25">
      <c r="A85" s="8" t="s">
        <v>171</v>
      </c>
      <c r="B85" s="37" t="s">
        <v>191</v>
      </c>
      <c r="C85" s="32">
        <v>4210</v>
      </c>
      <c r="D85" s="33">
        <v>6</v>
      </c>
      <c r="E85" s="32">
        <v>24</v>
      </c>
      <c r="F85" s="33">
        <v>20</v>
      </c>
      <c r="G85" s="32" t="s">
        <v>191</v>
      </c>
      <c r="H85" s="33" t="s">
        <v>191</v>
      </c>
      <c r="I85" s="34" t="s">
        <v>191</v>
      </c>
      <c r="J85" s="38">
        <v>4799</v>
      </c>
      <c r="K85" s="9" t="s">
        <v>86</v>
      </c>
      <c r="L85" s="10"/>
      <c r="M85" s="10"/>
      <c r="N85" s="7"/>
    </row>
    <row r="86" spans="1:14" x14ac:dyDescent="0.25">
      <c r="A86" s="8" t="s">
        <v>172</v>
      </c>
      <c r="B86" s="37" t="s">
        <v>191</v>
      </c>
      <c r="C86" s="32">
        <v>4085</v>
      </c>
      <c r="D86" s="33">
        <v>10</v>
      </c>
      <c r="E86" s="34">
        <v>30</v>
      </c>
      <c r="F86" s="33">
        <v>142</v>
      </c>
      <c r="G86" s="32">
        <v>1092</v>
      </c>
      <c r="H86" s="33" t="s">
        <v>191</v>
      </c>
      <c r="I86" s="34" t="s">
        <v>191</v>
      </c>
      <c r="J86" s="38">
        <v>11593</v>
      </c>
      <c r="K86" s="9" t="s">
        <v>87</v>
      </c>
      <c r="L86" s="10"/>
      <c r="M86" s="10"/>
      <c r="N86" s="7"/>
    </row>
    <row r="87" spans="1:14" x14ac:dyDescent="0.25">
      <c r="A87" s="8" t="s">
        <v>173</v>
      </c>
      <c r="B87" s="35">
        <v>42000</v>
      </c>
      <c r="C87" s="32">
        <v>10715</v>
      </c>
      <c r="D87" s="31">
        <v>45</v>
      </c>
      <c r="E87" s="32">
        <v>65</v>
      </c>
      <c r="F87" s="31">
        <v>100</v>
      </c>
      <c r="G87" s="32">
        <v>2350</v>
      </c>
      <c r="H87" s="31" t="s">
        <v>191</v>
      </c>
      <c r="I87" s="34" t="s">
        <v>191</v>
      </c>
      <c r="J87" s="36">
        <v>11750</v>
      </c>
      <c r="K87" s="9" t="s">
        <v>88</v>
      </c>
      <c r="L87" s="10"/>
      <c r="M87" s="10"/>
      <c r="N87" s="7"/>
    </row>
    <row r="88" spans="1:14" x14ac:dyDescent="0.25">
      <c r="A88" s="48" t="s">
        <v>89</v>
      </c>
      <c r="B88" s="64">
        <f t="shared" ref="B88:J88" si="12">SUM(B90:B102)</f>
        <v>152945</v>
      </c>
      <c r="C88" s="55">
        <f t="shared" si="12"/>
        <v>160004</v>
      </c>
      <c r="D88" s="55">
        <f t="shared" si="12"/>
        <v>1393</v>
      </c>
      <c r="E88" s="55">
        <f t="shared" si="12"/>
        <v>1731</v>
      </c>
      <c r="F88" s="55">
        <f t="shared" si="12"/>
        <v>3476</v>
      </c>
      <c r="G88" s="55">
        <f t="shared" si="12"/>
        <v>25242</v>
      </c>
      <c r="H88" s="55">
        <f t="shared" si="12"/>
        <v>59</v>
      </c>
      <c r="I88" s="55">
        <f t="shared" si="12"/>
        <v>394</v>
      </c>
      <c r="J88" s="54">
        <f t="shared" si="12"/>
        <v>88090</v>
      </c>
      <c r="K88" s="70" t="s">
        <v>90</v>
      </c>
      <c r="L88" s="70"/>
      <c r="M88" s="70"/>
      <c r="N88" s="7"/>
    </row>
    <row r="89" spans="1:14" x14ac:dyDescent="0.25">
      <c r="A89" s="48"/>
      <c r="B89" s="64"/>
      <c r="C89" s="55"/>
      <c r="D89" s="55"/>
      <c r="E89" s="55"/>
      <c r="F89" s="55"/>
      <c r="G89" s="55"/>
      <c r="H89" s="55"/>
      <c r="I89" s="55"/>
      <c r="J89" s="54"/>
      <c r="K89" s="70"/>
      <c r="L89" s="70"/>
      <c r="M89" s="70"/>
      <c r="N89" s="7"/>
    </row>
    <row r="90" spans="1:14" x14ac:dyDescent="0.25">
      <c r="A90" s="8" t="s">
        <v>174</v>
      </c>
      <c r="B90" s="35">
        <v>1640</v>
      </c>
      <c r="C90" s="32">
        <v>4849</v>
      </c>
      <c r="D90" s="31">
        <v>64</v>
      </c>
      <c r="E90" s="32">
        <v>90</v>
      </c>
      <c r="F90" s="31">
        <v>111</v>
      </c>
      <c r="G90" s="32">
        <v>1692</v>
      </c>
      <c r="H90" s="31" t="s">
        <v>191</v>
      </c>
      <c r="I90" s="32" t="s">
        <v>191</v>
      </c>
      <c r="J90" s="36">
        <v>2022</v>
      </c>
      <c r="K90" s="9" t="s">
        <v>91</v>
      </c>
      <c r="L90" s="10"/>
      <c r="M90" s="10"/>
      <c r="N90" s="7"/>
    </row>
    <row r="91" spans="1:14" x14ac:dyDescent="0.25">
      <c r="A91" s="8" t="s">
        <v>175</v>
      </c>
      <c r="B91" s="37" t="s">
        <v>191</v>
      </c>
      <c r="C91" s="32">
        <v>20140</v>
      </c>
      <c r="D91" s="33">
        <v>201</v>
      </c>
      <c r="E91" s="32">
        <v>154</v>
      </c>
      <c r="F91" s="33">
        <v>227</v>
      </c>
      <c r="G91" s="32">
        <v>739</v>
      </c>
      <c r="H91" s="33" t="s">
        <v>191</v>
      </c>
      <c r="I91" s="32">
        <v>14</v>
      </c>
      <c r="J91" s="38">
        <v>7810</v>
      </c>
      <c r="K91" s="9" t="s">
        <v>92</v>
      </c>
      <c r="L91" s="10"/>
      <c r="M91" s="10"/>
      <c r="N91" s="7"/>
    </row>
    <row r="92" spans="1:14" x14ac:dyDescent="0.25">
      <c r="A92" s="8" t="s">
        <v>176</v>
      </c>
      <c r="B92" s="37" t="s">
        <v>191</v>
      </c>
      <c r="C92" s="32">
        <v>15450</v>
      </c>
      <c r="D92" s="33">
        <v>75</v>
      </c>
      <c r="E92" s="32">
        <v>72</v>
      </c>
      <c r="F92" s="33">
        <v>177</v>
      </c>
      <c r="G92" s="32">
        <v>6600</v>
      </c>
      <c r="H92" s="33" t="s">
        <v>191</v>
      </c>
      <c r="I92" s="32">
        <v>125</v>
      </c>
      <c r="J92" s="38">
        <v>8672</v>
      </c>
      <c r="K92" s="9" t="s">
        <v>93</v>
      </c>
      <c r="L92" s="10"/>
      <c r="M92" s="10"/>
      <c r="N92" s="7"/>
    </row>
    <row r="93" spans="1:14" x14ac:dyDescent="0.25">
      <c r="A93" s="8" t="s">
        <v>177</v>
      </c>
      <c r="B93" s="35">
        <v>12700</v>
      </c>
      <c r="C93" s="32">
        <v>13339</v>
      </c>
      <c r="D93" s="31">
        <v>80</v>
      </c>
      <c r="E93" s="32">
        <v>170</v>
      </c>
      <c r="F93" s="31">
        <v>675</v>
      </c>
      <c r="G93" s="32">
        <v>1785</v>
      </c>
      <c r="H93" s="31">
        <v>8</v>
      </c>
      <c r="I93" s="34" t="s">
        <v>191</v>
      </c>
      <c r="J93" s="36">
        <v>12180</v>
      </c>
      <c r="K93" s="9" t="s">
        <v>94</v>
      </c>
      <c r="L93" s="10"/>
      <c r="M93" s="10"/>
      <c r="N93" s="7"/>
    </row>
    <row r="94" spans="1:14" x14ac:dyDescent="0.25">
      <c r="A94" s="8" t="s">
        <v>178</v>
      </c>
      <c r="B94" s="37" t="s">
        <v>191</v>
      </c>
      <c r="C94" s="32">
        <v>1794</v>
      </c>
      <c r="D94" s="33" t="s">
        <v>191</v>
      </c>
      <c r="E94" s="34">
        <v>42</v>
      </c>
      <c r="F94" s="33">
        <v>410</v>
      </c>
      <c r="G94" s="32">
        <v>1585</v>
      </c>
      <c r="H94" s="33" t="s">
        <v>191</v>
      </c>
      <c r="I94" s="34" t="s">
        <v>191</v>
      </c>
      <c r="J94" s="38">
        <v>1985</v>
      </c>
      <c r="K94" s="9" t="s">
        <v>95</v>
      </c>
      <c r="L94" s="10"/>
      <c r="M94" s="10"/>
      <c r="N94" s="7"/>
    </row>
    <row r="95" spans="1:14" x14ac:dyDescent="0.25">
      <c r="A95" s="8" t="s">
        <v>179</v>
      </c>
      <c r="B95" s="37">
        <v>245</v>
      </c>
      <c r="C95" s="32">
        <v>8342</v>
      </c>
      <c r="D95" s="33">
        <v>100</v>
      </c>
      <c r="E95" s="32">
        <v>70</v>
      </c>
      <c r="F95" s="33">
        <v>75</v>
      </c>
      <c r="G95" s="32">
        <v>683</v>
      </c>
      <c r="H95" s="33" t="s">
        <v>191</v>
      </c>
      <c r="I95" s="32">
        <v>150</v>
      </c>
      <c r="J95" s="38">
        <v>11850</v>
      </c>
      <c r="K95" s="9" t="s">
        <v>96</v>
      </c>
      <c r="L95" s="10"/>
      <c r="M95" s="10"/>
      <c r="N95" s="7"/>
    </row>
    <row r="96" spans="1:14" x14ac:dyDescent="0.25">
      <c r="A96" s="8" t="s">
        <v>180</v>
      </c>
      <c r="B96" s="35">
        <v>3000</v>
      </c>
      <c r="C96" s="32">
        <v>9153</v>
      </c>
      <c r="D96" s="31" t="s">
        <v>191</v>
      </c>
      <c r="E96" s="34">
        <v>20</v>
      </c>
      <c r="F96" s="31">
        <v>186</v>
      </c>
      <c r="G96" s="32">
        <v>1503</v>
      </c>
      <c r="H96" s="31" t="s">
        <v>191</v>
      </c>
      <c r="I96" s="34" t="s">
        <v>191</v>
      </c>
      <c r="J96" s="36">
        <v>9460</v>
      </c>
      <c r="K96" s="9" t="s">
        <v>97</v>
      </c>
      <c r="L96" s="10"/>
      <c r="M96" s="10"/>
      <c r="N96" s="7"/>
    </row>
    <row r="97" spans="1:14" x14ac:dyDescent="0.25">
      <c r="A97" s="8" t="s">
        <v>181</v>
      </c>
      <c r="B97" s="37" t="s">
        <v>191</v>
      </c>
      <c r="C97" s="32">
        <v>11280</v>
      </c>
      <c r="D97" s="33">
        <v>30</v>
      </c>
      <c r="E97" s="32">
        <v>38</v>
      </c>
      <c r="F97" s="33">
        <v>370</v>
      </c>
      <c r="G97" s="32">
        <v>382</v>
      </c>
      <c r="H97" s="33" t="s">
        <v>191</v>
      </c>
      <c r="I97" s="32">
        <v>30</v>
      </c>
      <c r="J97" s="38">
        <v>3263</v>
      </c>
      <c r="K97" s="9" t="s">
        <v>98</v>
      </c>
      <c r="L97" s="10"/>
      <c r="M97" s="10"/>
      <c r="N97" s="7"/>
    </row>
    <row r="98" spans="1:14" x14ac:dyDescent="0.25">
      <c r="A98" s="8" t="s">
        <v>182</v>
      </c>
      <c r="B98" s="37">
        <v>190</v>
      </c>
      <c r="C98" s="32">
        <v>4907</v>
      </c>
      <c r="D98" s="33" t="s">
        <v>191</v>
      </c>
      <c r="E98" s="34" t="s">
        <v>191</v>
      </c>
      <c r="F98" s="33" t="s">
        <v>191</v>
      </c>
      <c r="G98" s="32" t="s">
        <v>191</v>
      </c>
      <c r="H98" s="33" t="s">
        <v>191</v>
      </c>
      <c r="I98" s="34" t="s">
        <v>191</v>
      </c>
      <c r="J98" s="38">
        <v>565</v>
      </c>
      <c r="K98" s="9" t="s">
        <v>99</v>
      </c>
      <c r="L98" s="10"/>
      <c r="M98" s="10"/>
      <c r="N98" s="7"/>
    </row>
    <row r="99" spans="1:14" x14ac:dyDescent="0.25">
      <c r="A99" s="8" t="s">
        <v>183</v>
      </c>
      <c r="B99" s="37">
        <v>470</v>
      </c>
      <c r="C99" s="32">
        <v>38045</v>
      </c>
      <c r="D99" s="33">
        <v>250</v>
      </c>
      <c r="E99" s="32">
        <v>355</v>
      </c>
      <c r="F99" s="33">
        <v>1245</v>
      </c>
      <c r="G99" s="32">
        <v>7860</v>
      </c>
      <c r="H99" s="33" t="s">
        <v>191</v>
      </c>
      <c r="I99" s="32">
        <v>75</v>
      </c>
      <c r="J99" s="38">
        <v>5730</v>
      </c>
      <c r="K99" s="9" t="s">
        <v>100</v>
      </c>
      <c r="L99" s="10"/>
      <c r="M99" s="10"/>
      <c r="N99" s="7"/>
    </row>
    <row r="100" spans="1:14" x14ac:dyDescent="0.25">
      <c r="A100" s="8" t="s">
        <v>184</v>
      </c>
      <c r="B100" s="37">
        <v>1030</v>
      </c>
      <c r="C100" s="32">
        <v>3140</v>
      </c>
      <c r="D100" s="33">
        <v>573</v>
      </c>
      <c r="E100" s="32">
        <v>462</v>
      </c>
      <c r="F100" s="33" t="s">
        <v>191</v>
      </c>
      <c r="G100" s="32" t="s">
        <v>191</v>
      </c>
      <c r="H100" s="33" t="s">
        <v>191</v>
      </c>
      <c r="I100" s="32" t="s">
        <v>191</v>
      </c>
      <c r="J100" s="38">
        <v>4345</v>
      </c>
      <c r="K100" s="9" t="s">
        <v>101</v>
      </c>
      <c r="L100" s="10"/>
      <c r="M100" s="10"/>
      <c r="N100" s="7"/>
    </row>
    <row r="101" spans="1:14" x14ac:dyDescent="0.25">
      <c r="A101" s="8" t="s">
        <v>185</v>
      </c>
      <c r="B101" s="35">
        <v>133670</v>
      </c>
      <c r="C101" s="32">
        <v>22302</v>
      </c>
      <c r="D101" s="31" t="s">
        <v>191</v>
      </c>
      <c r="E101" s="32">
        <v>78</v>
      </c>
      <c r="F101" s="31" t="s">
        <v>191</v>
      </c>
      <c r="G101" s="32">
        <v>1963</v>
      </c>
      <c r="H101" s="31">
        <v>51</v>
      </c>
      <c r="I101" s="34" t="s">
        <v>191</v>
      </c>
      <c r="J101" s="36">
        <v>14086</v>
      </c>
      <c r="K101" s="9" t="s">
        <v>102</v>
      </c>
      <c r="L101" s="10"/>
      <c r="M101" s="10"/>
      <c r="N101" s="7"/>
    </row>
    <row r="102" spans="1:14" x14ac:dyDescent="0.25">
      <c r="A102" s="8" t="s">
        <v>186</v>
      </c>
      <c r="B102" s="37" t="s">
        <v>191</v>
      </c>
      <c r="C102" s="32">
        <v>7263</v>
      </c>
      <c r="D102" s="33">
        <v>20</v>
      </c>
      <c r="E102" s="32">
        <v>180</v>
      </c>
      <c r="F102" s="33" t="s">
        <v>191</v>
      </c>
      <c r="G102" s="32">
        <v>450</v>
      </c>
      <c r="H102" s="33" t="s">
        <v>191</v>
      </c>
      <c r="I102" s="34" t="s">
        <v>191</v>
      </c>
      <c r="J102" s="38">
        <v>6122</v>
      </c>
      <c r="K102" s="9" t="s">
        <v>103</v>
      </c>
      <c r="L102" s="10"/>
      <c r="M102" s="10"/>
      <c r="N102" s="7"/>
    </row>
    <row r="103" spans="1:14" x14ac:dyDescent="0.25">
      <c r="A103" s="48" t="s">
        <v>104</v>
      </c>
      <c r="B103" s="64">
        <f t="shared" ref="B103:J103" si="13">SUM(B105:B108)</f>
        <v>549470</v>
      </c>
      <c r="C103" s="55">
        <f t="shared" si="13"/>
        <v>487913</v>
      </c>
      <c r="D103" s="55">
        <f t="shared" si="13"/>
        <v>4749</v>
      </c>
      <c r="E103" s="55">
        <f t="shared" si="13"/>
        <v>4904</v>
      </c>
      <c r="F103" s="55">
        <f t="shared" si="13"/>
        <v>6951</v>
      </c>
      <c r="G103" s="55">
        <f t="shared" si="13"/>
        <v>547665</v>
      </c>
      <c r="H103" s="55">
        <f t="shared" si="13"/>
        <v>81</v>
      </c>
      <c r="I103" s="55">
        <f t="shared" si="13"/>
        <v>855</v>
      </c>
      <c r="J103" s="54">
        <f t="shared" si="13"/>
        <v>241225</v>
      </c>
      <c r="K103" s="70" t="s">
        <v>105</v>
      </c>
      <c r="L103" s="70"/>
      <c r="M103" s="70"/>
      <c r="N103" s="7"/>
    </row>
    <row r="104" spans="1:14" x14ac:dyDescent="0.25">
      <c r="A104" s="48"/>
      <c r="B104" s="64"/>
      <c r="C104" s="55"/>
      <c r="D104" s="55"/>
      <c r="E104" s="55"/>
      <c r="F104" s="55"/>
      <c r="G104" s="55"/>
      <c r="H104" s="55"/>
      <c r="I104" s="55"/>
      <c r="J104" s="54"/>
      <c r="K104" s="70"/>
      <c r="L104" s="70"/>
      <c r="M104" s="70"/>
      <c r="N104" s="7"/>
    </row>
    <row r="105" spans="1:14" x14ac:dyDescent="0.25">
      <c r="A105" s="8" t="s">
        <v>187</v>
      </c>
      <c r="B105" s="35">
        <v>235500</v>
      </c>
      <c r="C105" s="32">
        <v>235769</v>
      </c>
      <c r="D105" s="31">
        <v>1847</v>
      </c>
      <c r="E105" s="32">
        <v>3415</v>
      </c>
      <c r="F105" s="31">
        <v>2771</v>
      </c>
      <c r="G105" s="32">
        <v>382128</v>
      </c>
      <c r="H105" s="31">
        <v>45</v>
      </c>
      <c r="I105" s="32" t="s">
        <v>191</v>
      </c>
      <c r="J105" s="36">
        <v>120039</v>
      </c>
      <c r="K105" s="9" t="s">
        <v>106</v>
      </c>
      <c r="L105" s="10"/>
      <c r="M105" s="10"/>
      <c r="N105" s="7"/>
    </row>
    <row r="106" spans="1:14" x14ac:dyDescent="0.25">
      <c r="A106" s="8" t="s">
        <v>188</v>
      </c>
      <c r="B106" s="37">
        <v>400</v>
      </c>
      <c r="C106" s="32">
        <v>46735</v>
      </c>
      <c r="D106" s="33">
        <v>162</v>
      </c>
      <c r="E106" s="34">
        <v>364</v>
      </c>
      <c r="F106" s="33">
        <v>1030</v>
      </c>
      <c r="G106" s="32">
        <v>31234</v>
      </c>
      <c r="H106" s="33">
        <v>15</v>
      </c>
      <c r="I106" s="32">
        <v>375</v>
      </c>
      <c r="J106" s="38">
        <v>18095</v>
      </c>
      <c r="K106" s="9" t="s">
        <v>107</v>
      </c>
      <c r="L106" s="10"/>
      <c r="M106" s="10"/>
      <c r="N106" s="7"/>
    </row>
    <row r="107" spans="1:14" x14ac:dyDescent="0.25">
      <c r="A107" s="8" t="s">
        <v>189</v>
      </c>
      <c r="B107" s="35">
        <v>272000</v>
      </c>
      <c r="C107" s="32">
        <v>33962</v>
      </c>
      <c r="D107" s="31">
        <v>1780</v>
      </c>
      <c r="E107" s="32">
        <v>727</v>
      </c>
      <c r="F107" s="31">
        <v>1714</v>
      </c>
      <c r="G107" s="32">
        <v>28342</v>
      </c>
      <c r="H107" s="31">
        <v>5</v>
      </c>
      <c r="I107" s="32">
        <v>260</v>
      </c>
      <c r="J107" s="36">
        <v>30850</v>
      </c>
      <c r="K107" s="9" t="s">
        <v>108</v>
      </c>
      <c r="L107" s="10"/>
      <c r="M107" s="10"/>
      <c r="N107" s="7"/>
    </row>
    <row r="108" spans="1:14" ht="15.75" thickBot="1" x14ac:dyDescent="0.3">
      <c r="A108" s="17" t="s">
        <v>190</v>
      </c>
      <c r="B108" s="39">
        <v>41570</v>
      </c>
      <c r="C108" s="40">
        <v>171447</v>
      </c>
      <c r="D108" s="41">
        <v>960</v>
      </c>
      <c r="E108" s="40">
        <v>398</v>
      </c>
      <c r="F108" s="41">
        <v>1436</v>
      </c>
      <c r="G108" s="40">
        <v>105961</v>
      </c>
      <c r="H108" s="41">
        <v>16</v>
      </c>
      <c r="I108" s="40">
        <v>220</v>
      </c>
      <c r="J108" s="42">
        <v>72241</v>
      </c>
      <c r="K108" s="18" t="s">
        <v>109</v>
      </c>
      <c r="L108" s="19"/>
      <c r="M108" s="19"/>
      <c r="N108" s="7"/>
    </row>
    <row r="109" spans="1:14" x14ac:dyDescent="0.25">
      <c r="A109" s="20"/>
      <c r="J109" s="3"/>
      <c r="L109" s="67"/>
      <c r="M109" s="67"/>
    </row>
    <row r="110" spans="1:14" x14ac:dyDescent="0.25">
      <c r="A110" s="21"/>
      <c r="J110" s="22"/>
      <c r="K110" s="21"/>
      <c r="L110" s="21"/>
      <c r="M110" s="21"/>
    </row>
    <row r="111" spans="1:14" ht="10.15" customHeight="1" x14ac:dyDescent="0.25">
      <c r="A111" s="23"/>
      <c r="B111" s="24"/>
      <c r="C111" s="24"/>
      <c r="D111" s="24"/>
      <c r="E111" s="24"/>
      <c r="K111" s="24"/>
      <c r="L111" s="24"/>
      <c r="M111" s="24"/>
    </row>
    <row r="112" spans="1:14" ht="10.15" customHeight="1" x14ac:dyDescent="0.25">
      <c r="A112" s="23"/>
      <c r="B112" s="24"/>
      <c r="C112" s="24"/>
      <c r="D112" s="24"/>
      <c r="E112" s="24"/>
      <c r="K112" s="24"/>
      <c r="L112" s="24"/>
      <c r="M112" s="24"/>
    </row>
    <row r="113" spans="1:13" ht="10.15" customHeight="1" x14ac:dyDescent="0.25">
      <c r="A113" s="68"/>
      <c r="B113" s="68"/>
      <c r="C113" s="68"/>
      <c r="D113" s="68"/>
      <c r="E113" s="68"/>
      <c r="K113" s="68"/>
      <c r="L113" s="68"/>
      <c r="M113" s="68"/>
    </row>
    <row r="114" spans="1:13" x14ac:dyDescent="0.25">
      <c r="A114" s="68"/>
      <c r="B114" s="68"/>
      <c r="C114" s="68"/>
      <c r="D114" s="68"/>
      <c r="E114" s="68"/>
      <c r="K114" s="68"/>
      <c r="L114" s="68"/>
      <c r="M114" s="68"/>
    </row>
    <row r="115" spans="1:13" x14ac:dyDescent="0.25">
      <c r="A115" s="7"/>
    </row>
    <row r="116" spans="1:13" x14ac:dyDescent="0.25">
      <c r="A116" s="7"/>
    </row>
    <row r="117" spans="1:13" x14ac:dyDescent="0.25">
      <c r="A117" s="7"/>
    </row>
    <row r="118" spans="1:13" x14ac:dyDescent="0.25">
      <c r="A118" s="7"/>
    </row>
    <row r="119" spans="1:13" x14ac:dyDescent="0.25">
      <c r="A119" s="7"/>
    </row>
    <row r="120" spans="1:13" x14ac:dyDescent="0.25">
      <c r="A120" s="7"/>
    </row>
    <row r="121" spans="1:13" x14ac:dyDescent="0.25">
      <c r="A121" s="7"/>
    </row>
    <row r="122" spans="1:13" x14ac:dyDescent="0.25">
      <c r="A122" s="7"/>
    </row>
    <row r="123" spans="1:13" x14ac:dyDescent="0.25">
      <c r="A123" s="25"/>
    </row>
    <row r="124" spans="1:13" s="7" customFormat="1" x14ac:dyDescent="0.25">
      <c r="A124" s="66"/>
      <c r="B124" s="66"/>
      <c r="C124" s="66"/>
      <c r="D124" s="66"/>
      <c r="E124" s="66"/>
      <c r="F124" s="66"/>
      <c r="G124" s="67"/>
      <c r="H124" s="67"/>
      <c r="I124" s="67"/>
      <c r="J124" s="67"/>
    </row>
    <row r="125" spans="1:13" s="7" customFormat="1" x14ac:dyDescent="0.25">
      <c r="A125" s="66"/>
      <c r="B125" s="66"/>
      <c r="C125" s="66"/>
      <c r="D125" s="66"/>
      <c r="E125" s="66"/>
      <c r="F125" s="66"/>
      <c r="G125" s="67"/>
      <c r="H125" s="67"/>
      <c r="I125" s="67"/>
      <c r="J125" s="67"/>
    </row>
    <row r="126" spans="1:13" s="7" customFormat="1" x14ac:dyDescent="0.25">
      <c r="A126" s="66"/>
      <c r="B126" s="66"/>
      <c r="C126" s="66"/>
      <c r="D126" s="66"/>
      <c r="E126" s="66"/>
      <c r="F126" s="66"/>
      <c r="G126" s="67"/>
      <c r="H126" s="67"/>
      <c r="I126" s="67"/>
      <c r="J126" s="67"/>
    </row>
    <row r="127" spans="1:13" s="7" customFormat="1" x14ac:dyDescent="0.25">
      <c r="A127" s="26"/>
      <c r="F127" s="69"/>
      <c r="G127" s="69"/>
      <c r="H127" s="69"/>
      <c r="I127" s="69"/>
      <c r="J127" s="69"/>
    </row>
    <row r="128" spans="1:13" s="7" customFormat="1" x14ac:dyDescent="0.25">
      <c r="A128" s="65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s="7" customFormat="1" x14ac:dyDescent="0.25">
      <c r="A129" s="65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s="7" customFormat="1" x14ac:dyDescent="0.25">
      <c r="A130" s="65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s="7" customFormat="1" x14ac:dyDescent="0.25">
      <c r="A131" s="65"/>
      <c r="B131" s="27"/>
      <c r="C131" s="27"/>
      <c r="D131" s="27"/>
      <c r="E131" s="27"/>
      <c r="F131" s="27"/>
      <c r="G131" s="27"/>
      <c r="H131" s="27"/>
      <c r="I131" s="27"/>
      <c r="J131" s="27"/>
    </row>
    <row r="132" spans="1:10" s="7" customFormat="1" x14ac:dyDescent="0.25">
      <c r="A132" s="28"/>
    </row>
    <row r="133" spans="1:10" s="7" customFormat="1" x14ac:dyDescent="0.25">
      <c r="A133" s="29"/>
    </row>
    <row r="134" spans="1:10" s="7" customFormat="1" x14ac:dyDescent="0.25">
      <c r="A134" s="63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7" customFormat="1" x14ac:dyDescent="0.25">
      <c r="A135" s="63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7" customFormat="1" x14ac:dyDescent="0.25">
      <c r="A136" s="63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7" customFormat="1" x14ac:dyDescent="0.25">
      <c r="A137" s="29"/>
      <c r="F137" s="6"/>
      <c r="G137" s="6"/>
    </row>
    <row r="138" spans="1:10" s="7" customFormat="1" x14ac:dyDescent="0.25">
      <c r="A138" s="29"/>
      <c r="F138" s="6"/>
      <c r="G138" s="6"/>
    </row>
    <row r="139" spans="1:10" s="7" customFormat="1" x14ac:dyDescent="0.25">
      <c r="A139" s="29"/>
      <c r="F139" s="6"/>
      <c r="G139" s="6"/>
    </row>
    <row r="140" spans="1:10" s="7" customFormat="1" x14ac:dyDescent="0.25">
      <c r="A140" s="29"/>
      <c r="F140" s="6"/>
      <c r="G140" s="6"/>
    </row>
    <row r="141" spans="1:10" s="7" customFormat="1" x14ac:dyDescent="0.25">
      <c r="A141" s="29"/>
      <c r="F141" s="6"/>
      <c r="G141" s="6"/>
    </row>
    <row r="142" spans="1:10" s="7" customFormat="1" x14ac:dyDescent="0.25">
      <c r="A142" s="29"/>
      <c r="F142" s="6"/>
      <c r="G142" s="6"/>
    </row>
    <row r="143" spans="1:10" s="7" customFormat="1" x14ac:dyDescent="0.25">
      <c r="A143" s="63"/>
    </row>
    <row r="144" spans="1:10" s="7" customFormat="1" x14ac:dyDescent="0.25">
      <c r="A144" s="63"/>
    </row>
    <row r="145" spans="1:7" s="7" customFormat="1" x14ac:dyDescent="0.25">
      <c r="A145" s="29"/>
      <c r="F145" s="6"/>
      <c r="G145" s="6"/>
    </row>
    <row r="146" spans="1:7" s="7" customFormat="1" x14ac:dyDescent="0.25">
      <c r="A146" s="29"/>
      <c r="F146" s="6"/>
      <c r="G146" s="6"/>
    </row>
    <row r="147" spans="1:7" s="7" customFormat="1" x14ac:dyDescent="0.25">
      <c r="A147" s="29"/>
      <c r="F147" s="6"/>
      <c r="G147" s="6"/>
    </row>
    <row r="148" spans="1:7" s="7" customFormat="1" x14ac:dyDescent="0.25">
      <c r="A148" s="29"/>
      <c r="F148" s="6"/>
      <c r="G148" s="6"/>
    </row>
    <row r="149" spans="1:7" s="7" customFormat="1" x14ac:dyDescent="0.25">
      <c r="A149" s="29"/>
      <c r="F149" s="6"/>
      <c r="G149" s="6"/>
    </row>
    <row r="150" spans="1:7" s="7" customFormat="1" x14ac:dyDescent="0.25">
      <c r="A150" s="29"/>
      <c r="F150" s="6"/>
      <c r="G150" s="6"/>
    </row>
    <row r="151" spans="1:7" s="7" customFormat="1" x14ac:dyDescent="0.25">
      <c r="A151" s="29"/>
      <c r="F151" s="6"/>
      <c r="G151" s="6"/>
    </row>
    <row r="152" spans="1:7" s="7" customFormat="1" x14ac:dyDescent="0.25">
      <c r="A152" s="29"/>
      <c r="F152" s="6"/>
      <c r="G152" s="6"/>
    </row>
    <row r="153" spans="1:7" s="7" customFormat="1" x14ac:dyDescent="0.25">
      <c r="A153" s="29"/>
      <c r="F153" s="6"/>
      <c r="G153" s="6"/>
    </row>
    <row r="154" spans="1:7" s="7" customFormat="1" x14ac:dyDescent="0.25">
      <c r="A154" s="29"/>
      <c r="F154" s="6"/>
      <c r="G154" s="6"/>
    </row>
    <row r="155" spans="1:7" s="7" customFormat="1" x14ac:dyDescent="0.25">
      <c r="A155" s="29"/>
      <c r="F155" s="6"/>
      <c r="G155" s="6"/>
    </row>
    <row r="156" spans="1:7" s="7" customFormat="1" x14ac:dyDescent="0.25">
      <c r="A156" s="61"/>
    </row>
    <row r="157" spans="1:7" s="7" customFormat="1" x14ac:dyDescent="0.25">
      <c r="A157" s="61"/>
    </row>
    <row r="158" spans="1:7" s="7" customFormat="1" x14ac:dyDescent="0.25">
      <c r="A158" s="29"/>
      <c r="F158" s="6"/>
      <c r="G158" s="6"/>
    </row>
    <row r="159" spans="1:7" s="7" customFormat="1" x14ac:dyDescent="0.25">
      <c r="A159" s="29"/>
      <c r="F159" s="6"/>
      <c r="G159" s="6"/>
    </row>
    <row r="160" spans="1:7" s="7" customFormat="1" x14ac:dyDescent="0.25">
      <c r="A160" s="29"/>
      <c r="F160" s="6"/>
      <c r="G160" s="6"/>
    </row>
    <row r="161" spans="1:7" s="7" customFormat="1" x14ac:dyDescent="0.25">
      <c r="A161" s="29"/>
      <c r="F161" s="6"/>
      <c r="G161" s="6"/>
    </row>
    <row r="162" spans="1:7" s="7" customFormat="1" x14ac:dyDescent="0.25">
      <c r="A162" s="61"/>
    </row>
    <row r="163" spans="1:7" s="7" customFormat="1" x14ac:dyDescent="0.25">
      <c r="A163" s="61"/>
    </row>
    <row r="164" spans="1:7" s="7" customFormat="1" x14ac:dyDescent="0.25">
      <c r="A164" s="29"/>
      <c r="F164" s="6"/>
      <c r="G164" s="6"/>
    </row>
    <row r="165" spans="1:7" s="7" customFormat="1" x14ac:dyDescent="0.25">
      <c r="A165" s="29"/>
      <c r="F165" s="6"/>
      <c r="G165" s="6"/>
    </row>
    <row r="166" spans="1:7" s="7" customFormat="1" x14ac:dyDescent="0.25">
      <c r="A166" s="29"/>
      <c r="F166" s="6"/>
      <c r="G166" s="6"/>
    </row>
    <row r="167" spans="1:7" s="7" customFormat="1" x14ac:dyDescent="0.25">
      <c r="A167" s="29"/>
      <c r="F167" s="6"/>
      <c r="G167" s="6"/>
    </row>
    <row r="168" spans="1:7" s="7" customFormat="1" x14ac:dyDescent="0.25">
      <c r="A168" s="29"/>
      <c r="F168" s="6"/>
      <c r="G168" s="6"/>
    </row>
    <row r="169" spans="1:7" s="7" customFormat="1" x14ac:dyDescent="0.25">
      <c r="A169" s="61"/>
    </row>
    <row r="170" spans="1:7" s="7" customFormat="1" x14ac:dyDescent="0.25">
      <c r="A170" s="61"/>
    </row>
    <row r="171" spans="1:7" s="7" customFormat="1" x14ac:dyDescent="0.25">
      <c r="A171" s="29"/>
      <c r="F171" s="6"/>
      <c r="G171" s="6"/>
    </row>
    <row r="172" spans="1:7" s="7" customFormat="1" x14ac:dyDescent="0.25">
      <c r="A172" s="29"/>
      <c r="F172" s="6"/>
      <c r="G172" s="6"/>
    </row>
    <row r="173" spans="1:7" s="7" customFormat="1" x14ac:dyDescent="0.25">
      <c r="A173" s="29"/>
      <c r="F173" s="6"/>
      <c r="G173" s="6"/>
    </row>
    <row r="174" spans="1:7" s="7" customFormat="1" x14ac:dyDescent="0.25">
      <c r="A174" s="29"/>
      <c r="F174" s="6"/>
      <c r="G174" s="6"/>
    </row>
    <row r="175" spans="1:7" s="7" customFormat="1" x14ac:dyDescent="0.25">
      <c r="A175" s="29"/>
      <c r="F175" s="6"/>
      <c r="G175" s="6"/>
    </row>
    <row r="176" spans="1:7" s="7" customFormat="1" x14ac:dyDescent="0.25">
      <c r="A176" s="61"/>
    </row>
    <row r="177" spans="1:7" s="7" customFormat="1" x14ac:dyDescent="0.25">
      <c r="A177" s="61"/>
    </row>
    <row r="178" spans="1:7" s="7" customFormat="1" x14ac:dyDescent="0.25">
      <c r="A178" s="29"/>
      <c r="F178" s="6"/>
      <c r="G178" s="6"/>
    </row>
    <row r="179" spans="1:7" s="7" customFormat="1" x14ac:dyDescent="0.25">
      <c r="A179" s="29"/>
      <c r="F179" s="6"/>
      <c r="G179" s="6"/>
    </row>
    <row r="180" spans="1:7" s="7" customFormat="1" x14ac:dyDescent="0.25">
      <c r="A180" s="29"/>
      <c r="F180" s="6"/>
      <c r="G180" s="6"/>
    </row>
    <row r="181" spans="1:7" s="7" customFormat="1" x14ac:dyDescent="0.25">
      <c r="A181" s="29"/>
      <c r="F181" s="6"/>
      <c r="G181" s="6"/>
    </row>
    <row r="182" spans="1:7" s="7" customFormat="1" x14ac:dyDescent="0.25">
      <c r="A182" s="29"/>
      <c r="F182" s="6"/>
      <c r="G182" s="6"/>
    </row>
    <row r="183" spans="1:7" s="7" customFormat="1" x14ac:dyDescent="0.25">
      <c r="A183" s="61"/>
    </row>
    <row r="184" spans="1:7" s="7" customFormat="1" x14ac:dyDescent="0.25">
      <c r="A184" s="61"/>
    </row>
    <row r="185" spans="1:7" s="7" customFormat="1" x14ac:dyDescent="0.25">
      <c r="A185" s="29"/>
      <c r="F185" s="6"/>
      <c r="G185" s="6"/>
    </row>
    <row r="186" spans="1:7" s="7" customFormat="1" x14ac:dyDescent="0.25">
      <c r="A186" s="29"/>
      <c r="F186" s="6"/>
      <c r="G186" s="6"/>
    </row>
    <row r="187" spans="1:7" s="7" customFormat="1" x14ac:dyDescent="0.25">
      <c r="A187" s="29"/>
      <c r="F187" s="6"/>
      <c r="G187" s="6"/>
    </row>
    <row r="188" spans="1:7" s="7" customFormat="1" x14ac:dyDescent="0.25">
      <c r="A188" s="61"/>
    </row>
    <row r="189" spans="1:7" s="7" customFormat="1" x14ac:dyDescent="0.25">
      <c r="A189" s="61"/>
    </row>
    <row r="190" spans="1:7" s="7" customFormat="1" x14ac:dyDescent="0.25">
      <c r="A190" s="29"/>
      <c r="F190" s="6"/>
      <c r="G190" s="6"/>
    </row>
    <row r="191" spans="1:7" s="7" customFormat="1" x14ac:dyDescent="0.25">
      <c r="A191" s="29"/>
      <c r="F191" s="6"/>
      <c r="G191" s="6"/>
    </row>
    <row r="192" spans="1:7" s="7" customFormat="1" x14ac:dyDescent="0.25">
      <c r="A192" s="29"/>
      <c r="F192" s="6"/>
      <c r="G192" s="6"/>
    </row>
    <row r="193" spans="1:7" s="7" customFormat="1" x14ac:dyDescent="0.25">
      <c r="A193" s="29"/>
      <c r="F193" s="6"/>
      <c r="G193" s="6"/>
    </row>
    <row r="194" spans="1:7" s="7" customFormat="1" x14ac:dyDescent="0.25">
      <c r="A194" s="29"/>
      <c r="F194" s="6"/>
      <c r="G194" s="6"/>
    </row>
    <row r="195" spans="1:7" s="7" customFormat="1" x14ac:dyDescent="0.25">
      <c r="A195" s="61"/>
    </row>
    <row r="196" spans="1:7" s="7" customFormat="1" x14ac:dyDescent="0.25">
      <c r="A196" s="61"/>
    </row>
    <row r="197" spans="1:7" s="7" customFormat="1" x14ac:dyDescent="0.25">
      <c r="A197" s="29"/>
      <c r="F197" s="6"/>
      <c r="G197" s="6"/>
    </row>
    <row r="198" spans="1:7" s="7" customFormat="1" x14ac:dyDescent="0.25">
      <c r="A198" s="29"/>
      <c r="F198" s="6"/>
      <c r="G198" s="6"/>
    </row>
    <row r="199" spans="1:7" s="7" customFormat="1" x14ac:dyDescent="0.25">
      <c r="A199" s="29"/>
      <c r="F199" s="6"/>
      <c r="G199" s="6"/>
    </row>
    <row r="200" spans="1:7" s="7" customFormat="1" x14ac:dyDescent="0.25">
      <c r="A200" s="29"/>
      <c r="F200" s="6"/>
      <c r="G200" s="6"/>
    </row>
    <row r="201" spans="1:7" s="7" customFormat="1" x14ac:dyDescent="0.25">
      <c r="A201" s="29"/>
      <c r="F201" s="6"/>
      <c r="G201" s="6"/>
    </row>
    <row r="202" spans="1:7" s="7" customFormat="1" x14ac:dyDescent="0.25">
      <c r="A202" s="29"/>
      <c r="F202" s="6"/>
      <c r="G202" s="6"/>
    </row>
    <row r="203" spans="1:7" s="7" customFormat="1" x14ac:dyDescent="0.25">
      <c r="A203" s="29"/>
      <c r="F203" s="6"/>
      <c r="G203" s="6"/>
    </row>
    <row r="204" spans="1:7" s="7" customFormat="1" x14ac:dyDescent="0.25">
      <c r="A204" s="29"/>
      <c r="F204" s="6"/>
      <c r="G204" s="6"/>
    </row>
    <row r="205" spans="1:7" s="7" customFormat="1" x14ac:dyDescent="0.25">
      <c r="A205" s="61"/>
    </row>
    <row r="206" spans="1:7" s="7" customFormat="1" x14ac:dyDescent="0.25">
      <c r="A206" s="61"/>
    </row>
    <row r="207" spans="1:7" s="7" customFormat="1" x14ac:dyDescent="0.25">
      <c r="A207" s="29"/>
      <c r="F207" s="6"/>
      <c r="G207" s="6"/>
    </row>
    <row r="208" spans="1:7" s="7" customFormat="1" x14ac:dyDescent="0.25">
      <c r="A208" s="29"/>
      <c r="F208" s="6"/>
      <c r="G208" s="6"/>
    </row>
    <row r="209" spans="1:7" s="7" customFormat="1" x14ac:dyDescent="0.25">
      <c r="A209" s="29"/>
      <c r="F209" s="6"/>
      <c r="G209" s="6"/>
    </row>
    <row r="210" spans="1:7" s="7" customFormat="1" x14ac:dyDescent="0.25">
      <c r="A210" s="29"/>
      <c r="F210" s="6"/>
      <c r="G210" s="6"/>
    </row>
    <row r="211" spans="1:7" s="7" customFormat="1" x14ac:dyDescent="0.25">
      <c r="A211" s="29"/>
      <c r="F211" s="6"/>
      <c r="G211" s="6"/>
    </row>
    <row r="212" spans="1:7" s="7" customFormat="1" x14ac:dyDescent="0.25">
      <c r="A212" s="61"/>
    </row>
    <row r="213" spans="1:7" s="7" customFormat="1" x14ac:dyDescent="0.25">
      <c r="A213" s="61"/>
    </row>
    <row r="214" spans="1:7" s="7" customFormat="1" x14ac:dyDescent="0.25">
      <c r="A214" s="29"/>
      <c r="F214" s="6"/>
      <c r="G214" s="6"/>
    </row>
    <row r="215" spans="1:7" s="7" customFormat="1" x14ac:dyDescent="0.25">
      <c r="A215" s="29"/>
      <c r="F215" s="6"/>
      <c r="G215" s="6"/>
    </row>
    <row r="216" spans="1:7" s="7" customFormat="1" x14ac:dyDescent="0.25">
      <c r="A216" s="29"/>
      <c r="F216" s="6"/>
      <c r="G216" s="6"/>
    </row>
    <row r="217" spans="1:7" s="7" customFormat="1" x14ac:dyDescent="0.25">
      <c r="A217" s="29"/>
      <c r="F217" s="6"/>
      <c r="G217" s="6"/>
    </row>
    <row r="218" spans="1:7" s="7" customFormat="1" x14ac:dyDescent="0.25">
      <c r="A218" s="29"/>
      <c r="F218" s="6"/>
      <c r="G218" s="6"/>
    </row>
    <row r="219" spans="1:7" s="7" customFormat="1" x14ac:dyDescent="0.25">
      <c r="A219" s="29"/>
      <c r="F219" s="6"/>
      <c r="G219" s="6"/>
    </row>
    <row r="220" spans="1:7" s="7" customFormat="1" x14ac:dyDescent="0.25">
      <c r="A220" s="29"/>
      <c r="F220" s="6"/>
      <c r="G220" s="6"/>
    </row>
    <row r="221" spans="1:7" s="7" customFormat="1" x14ac:dyDescent="0.25">
      <c r="A221" s="29"/>
      <c r="F221" s="6"/>
      <c r="G221" s="6"/>
    </row>
    <row r="222" spans="1:7" s="7" customFormat="1" x14ac:dyDescent="0.25">
      <c r="A222" s="29"/>
      <c r="F222" s="6"/>
      <c r="G222" s="6"/>
    </row>
    <row r="223" spans="1:7" s="7" customFormat="1" x14ac:dyDescent="0.25">
      <c r="A223" s="29"/>
      <c r="F223" s="6"/>
      <c r="G223" s="6"/>
    </row>
    <row r="224" spans="1:7" s="7" customFormat="1" x14ac:dyDescent="0.25">
      <c r="A224" s="29"/>
      <c r="F224" s="6"/>
      <c r="G224" s="6"/>
    </row>
    <row r="225" spans="1:7" s="7" customFormat="1" x14ac:dyDescent="0.25">
      <c r="A225" s="29"/>
      <c r="F225" s="6"/>
      <c r="G225" s="6"/>
    </row>
    <row r="226" spans="1:7" s="7" customFormat="1" x14ac:dyDescent="0.25">
      <c r="A226" s="29"/>
      <c r="F226" s="6"/>
      <c r="G226" s="6"/>
    </row>
    <row r="227" spans="1:7" s="7" customFormat="1" x14ac:dyDescent="0.25">
      <c r="A227" s="61"/>
    </row>
    <row r="228" spans="1:7" s="7" customFormat="1" x14ac:dyDescent="0.25">
      <c r="A228" s="61"/>
    </row>
    <row r="229" spans="1:7" s="7" customFormat="1" x14ac:dyDescent="0.25">
      <c r="A229" s="29"/>
      <c r="F229" s="6"/>
      <c r="G229" s="6"/>
    </row>
    <row r="230" spans="1:7" s="7" customFormat="1" x14ac:dyDescent="0.25">
      <c r="A230" s="29"/>
      <c r="F230" s="6"/>
      <c r="G230" s="6"/>
    </row>
    <row r="231" spans="1:7" s="7" customFormat="1" x14ac:dyDescent="0.25">
      <c r="A231" s="29"/>
      <c r="F231" s="6"/>
      <c r="G231" s="6"/>
    </row>
    <row r="232" spans="1:7" s="7" customFormat="1" x14ac:dyDescent="0.25">
      <c r="A232" s="29"/>
      <c r="F232" s="6"/>
      <c r="G232" s="6"/>
    </row>
    <row r="233" spans="1:7" s="7" customFormat="1" x14ac:dyDescent="0.25">
      <c r="A233" s="29"/>
    </row>
    <row r="234" spans="1:7" x14ac:dyDescent="0.25">
      <c r="A234" s="30"/>
    </row>
  </sheetData>
  <mergeCells count="197">
    <mergeCell ref="A3:M3"/>
    <mergeCell ref="K8:M9"/>
    <mergeCell ref="F8:F9"/>
    <mergeCell ref="G8:G9"/>
    <mergeCell ref="H8:H9"/>
    <mergeCell ref="I8:I9"/>
    <mergeCell ref="J8:J9"/>
    <mergeCell ref="G4:J4"/>
    <mergeCell ref="A5:A7"/>
    <mergeCell ref="I5:J5"/>
    <mergeCell ref="K5:M7"/>
    <mergeCell ref="B6:B7"/>
    <mergeCell ref="K4:M4"/>
    <mergeCell ref="A4:B4"/>
    <mergeCell ref="B5:C5"/>
    <mergeCell ref="C6:C7"/>
    <mergeCell ref="J6:J7"/>
    <mergeCell ref="I6:I7"/>
    <mergeCell ref="G5:G7"/>
    <mergeCell ref="F5:F7"/>
    <mergeCell ref="D5:D7"/>
    <mergeCell ref="E5:E7"/>
    <mergeCell ref="A2:M2"/>
    <mergeCell ref="K38:M39"/>
    <mergeCell ref="H10:H11"/>
    <mergeCell ref="K18:M19"/>
    <mergeCell ref="C32:C33"/>
    <mergeCell ref="D32:D33"/>
    <mergeCell ref="E32:E33"/>
    <mergeCell ref="K32:M33"/>
    <mergeCell ref="F32:F33"/>
    <mergeCell ref="G32:G33"/>
    <mergeCell ref="H32:H33"/>
    <mergeCell ref="I32:I33"/>
    <mergeCell ref="C10:C11"/>
    <mergeCell ref="D10:D11"/>
    <mergeCell ref="E10:E11"/>
    <mergeCell ref="F10:F11"/>
    <mergeCell ref="G10:G11"/>
    <mergeCell ref="K10:M11"/>
    <mergeCell ref="C18:C19"/>
    <mergeCell ref="D18:D19"/>
    <mergeCell ref="E18:E19"/>
    <mergeCell ref="F18:F19"/>
    <mergeCell ref="G18:G19"/>
    <mergeCell ref="I18:I19"/>
    <mergeCell ref="J38:J39"/>
    <mergeCell ref="K88:M89"/>
    <mergeCell ref="J59:J60"/>
    <mergeCell ref="K59:M60"/>
    <mergeCell ref="E64:E65"/>
    <mergeCell ref="F64:F65"/>
    <mergeCell ref="G64:G65"/>
    <mergeCell ref="K64:M65"/>
    <mergeCell ref="J81:J82"/>
    <mergeCell ref="K71:M72"/>
    <mergeCell ref="K52:M53"/>
    <mergeCell ref="F52:F53"/>
    <mergeCell ref="G52:G53"/>
    <mergeCell ref="H52:H53"/>
    <mergeCell ref="F45:F46"/>
    <mergeCell ref="J52:J53"/>
    <mergeCell ref="H45:H46"/>
    <mergeCell ref="E45:E46"/>
    <mergeCell ref="K45:M46"/>
    <mergeCell ref="E52:E53"/>
    <mergeCell ref="I38:I39"/>
    <mergeCell ref="I59:I60"/>
    <mergeCell ref="A64:A65"/>
    <mergeCell ref="B64:B65"/>
    <mergeCell ref="C64:C65"/>
    <mergeCell ref="D64:D65"/>
    <mergeCell ref="A71:A72"/>
    <mergeCell ref="B71:B72"/>
    <mergeCell ref="C71:C72"/>
    <mergeCell ref="D71:D72"/>
    <mergeCell ref="E71:E72"/>
    <mergeCell ref="L109:M109"/>
    <mergeCell ref="A113:E113"/>
    <mergeCell ref="K113:M113"/>
    <mergeCell ref="A114:E114"/>
    <mergeCell ref="K114:M114"/>
    <mergeCell ref="F127:J127"/>
    <mergeCell ref="J103:J104"/>
    <mergeCell ref="K103:M104"/>
    <mergeCell ref="A81:A82"/>
    <mergeCell ref="B81:B82"/>
    <mergeCell ref="C81:C82"/>
    <mergeCell ref="D81:D82"/>
    <mergeCell ref="E81:E82"/>
    <mergeCell ref="F81:F82"/>
    <mergeCell ref="G81:G82"/>
    <mergeCell ref="I81:I82"/>
    <mergeCell ref="K81:M82"/>
    <mergeCell ref="A88:A89"/>
    <mergeCell ref="B88:B89"/>
    <mergeCell ref="C88:C89"/>
    <mergeCell ref="D88:D89"/>
    <mergeCell ref="E88:E89"/>
    <mergeCell ref="F88:F89"/>
    <mergeCell ref="G88:G89"/>
    <mergeCell ref="A227:A228"/>
    <mergeCell ref="A183:A184"/>
    <mergeCell ref="A188:A189"/>
    <mergeCell ref="H64:H65"/>
    <mergeCell ref="I64:I65"/>
    <mergeCell ref="A128:A131"/>
    <mergeCell ref="B128:E129"/>
    <mergeCell ref="F128:G130"/>
    <mergeCell ref="A205:A206"/>
    <mergeCell ref="I88:I89"/>
    <mergeCell ref="F71:F72"/>
    <mergeCell ref="G71:G72"/>
    <mergeCell ref="H71:H72"/>
    <mergeCell ref="I71:I72"/>
    <mergeCell ref="A176:A177"/>
    <mergeCell ref="G134:G136"/>
    <mergeCell ref="H134:H136"/>
    <mergeCell ref="A124:F126"/>
    <mergeCell ref="G124:J126"/>
    <mergeCell ref="H128:H130"/>
    <mergeCell ref="I128:J130"/>
    <mergeCell ref="B130:C130"/>
    <mergeCell ref="A212:A213"/>
    <mergeCell ref="J134:J136"/>
    <mergeCell ref="F134:F136"/>
    <mergeCell ref="G38:G39"/>
    <mergeCell ref="H38:H39"/>
    <mergeCell ref="A195:A196"/>
    <mergeCell ref="G59:G60"/>
    <mergeCell ref="D130:E130"/>
    <mergeCell ref="H88:H89"/>
    <mergeCell ref="A156:A157"/>
    <mergeCell ref="A162:A163"/>
    <mergeCell ref="A169:A170"/>
    <mergeCell ref="A143:A144"/>
    <mergeCell ref="A134:A136"/>
    <mergeCell ref="B134:B136"/>
    <mergeCell ref="C134:C136"/>
    <mergeCell ref="D134:D136"/>
    <mergeCell ref="E134:E136"/>
    <mergeCell ref="A103:A104"/>
    <mergeCell ref="B103:B104"/>
    <mergeCell ref="C103:C104"/>
    <mergeCell ref="D103:D104"/>
    <mergeCell ref="E103:E104"/>
    <mergeCell ref="A38:A39"/>
    <mergeCell ref="B38:B39"/>
    <mergeCell ref="C38:C39"/>
    <mergeCell ref="B32:B33"/>
    <mergeCell ref="H81:H82"/>
    <mergeCell ref="E59:E60"/>
    <mergeCell ref="F59:F60"/>
    <mergeCell ref="F38:F39"/>
    <mergeCell ref="A59:A60"/>
    <mergeCell ref="B59:B60"/>
    <mergeCell ref="H5:H7"/>
    <mergeCell ref="F103:F104"/>
    <mergeCell ref="G103:G104"/>
    <mergeCell ref="H103:H104"/>
    <mergeCell ref="H59:H60"/>
    <mergeCell ref="E38:E39"/>
    <mergeCell ref="A10:A11"/>
    <mergeCell ref="H18:H19"/>
    <mergeCell ref="D38:D39"/>
    <mergeCell ref="A45:A46"/>
    <mergeCell ref="B45:B46"/>
    <mergeCell ref="C45:C46"/>
    <mergeCell ref="D45:D46"/>
    <mergeCell ref="A52:A53"/>
    <mergeCell ref="B52:B53"/>
    <mergeCell ref="C52:C53"/>
    <mergeCell ref="D52:D53"/>
    <mergeCell ref="I134:I136"/>
    <mergeCell ref="A8:A9"/>
    <mergeCell ref="B8:B9"/>
    <mergeCell ref="C8:C9"/>
    <mergeCell ref="E8:E9"/>
    <mergeCell ref="I52:I53"/>
    <mergeCell ref="I45:I46"/>
    <mergeCell ref="J71:J72"/>
    <mergeCell ref="J88:J89"/>
    <mergeCell ref="I103:I104"/>
    <mergeCell ref="C59:C60"/>
    <mergeCell ref="D59:D60"/>
    <mergeCell ref="G45:G46"/>
    <mergeCell ref="J32:J33"/>
    <mergeCell ref="B10:B11"/>
    <mergeCell ref="A18:A19"/>
    <mergeCell ref="B18:B19"/>
    <mergeCell ref="J64:J65"/>
    <mergeCell ref="J45:J46"/>
    <mergeCell ref="J18:J19"/>
    <mergeCell ref="J10:J11"/>
    <mergeCell ref="D8:D9"/>
    <mergeCell ref="I10:I11"/>
    <mergeCell ref="A32:A3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s.spyroulis</dc:creator>
  <cp:lastModifiedBy>Makri Barbara</cp:lastModifiedBy>
  <dcterms:created xsi:type="dcterms:W3CDTF">2015-05-15T07:43:01Z</dcterms:created>
  <dcterms:modified xsi:type="dcterms:W3CDTF">2023-01-29T19:14:18Z</dcterms:modified>
</cp:coreProperties>
</file>