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75" yWindow="15" windowWidth="7770" windowHeight="5985" tabRatio="361"/>
  </bookViews>
  <sheets>
    <sheet name="Α_Γ Πρόοδος" sheetId="4" r:id="rId1"/>
    <sheet name="Φύλλο1" sheetId="5" r:id="rId2"/>
  </sheets>
  <definedNames>
    <definedName name="α1α">'Α_Γ Πρόοδος'!$E$1</definedName>
    <definedName name="α1γ">'Α_Γ Πρόοδος'!$E$26</definedName>
    <definedName name="λ">'Α_Γ Πρόοδος'!$E$28</definedName>
    <definedName name="ω">'Α_Γ Πρόοδος'!$E$3</definedName>
  </definedNames>
  <calcPr calcId="125725"/>
</workbook>
</file>

<file path=xl/calcChain.xml><?xml version="1.0" encoding="utf-8"?>
<calcChain xmlns="http://schemas.openxmlformats.org/spreadsheetml/2006/main">
  <c r="E28" i="4"/>
  <c r="G28" s="1"/>
  <c r="E3"/>
  <c r="G3" s="1"/>
  <c r="B31"/>
  <c r="B5"/>
  <c r="G1"/>
  <c r="A32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G26"/>
  <c r="A6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B32" l="1"/>
  <c r="C32" s="1"/>
  <c r="B6"/>
  <c r="C31"/>
  <c r="C5"/>
  <c r="C6" l="1"/>
</calcChain>
</file>

<file path=xl/sharedStrings.xml><?xml version="1.0" encoding="utf-8"?>
<sst xmlns="http://schemas.openxmlformats.org/spreadsheetml/2006/main" count="54" uniqueCount="53">
  <si>
    <t>ν</t>
  </si>
  <si>
    <t>Γεωμετρική πρόοδος</t>
  </si>
  <si>
    <t>Αριθμητική  πρόοδος</t>
  </si>
  <si>
    <r>
      <t>α</t>
    </r>
    <r>
      <rPr>
        <b/>
        <i/>
        <vertAlign val="subscript"/>
        <sz val="12"/>
        <rFont val="Arial"/>
        <family val="2"/>
      </rPr>
      <t xml:space="preserve">1 </t>
    </r>
    <r>
      <rPr>
        <b/>
        <i/>
        <sz val="12"/>
        <rFont val="Arial"/>
        <family val="2"/>
      </rPr>
      <t xml:space="preserve"> = </t>
    </r>
  </si>
  <si>
    <t>Σχεδιάζουν τον τρόπο με τον οποίο θα κάνουν οικονομίες για να μαζέψουν τα χρήματα</t>
  </si>
  <si>
    <t>1. Την πρώτη χρονιά να αποταμιεύσουν 1000 € και να αποταμιεύουν κάθε χρονιά</t>
  </si>
  <si>
    <t>100€ περισσότερα από την προηγούμενη</t>
  </si>
  <si>
    <t>1,5 φορά περισσότερα από την προηγούμενη</t>
  </si>
  <si>
    <t>4. Την πρώτη χρονιά να αποταμιεύσουν 6 € και να αποταμιεύουν κάθε χρονιά</t>
  </si>
  <si>
    <t>διπλάσια από την προηγούμενη</t>
  </si>
  <si>
    <t>Η Ζωή και ο Ανδρέας αποφάσισαν να κάνουν το γύρο του κόσμου σε 20 χρόνια από τώρα:</t>
  </si>
  <si>
    <t>για τα επόμενα 20 χρόνια από σήμερα</t>
  </si>
  <si>
    <t>Βοηθήστε τους να επιλέξουν την καλύτερη λύση ώστε όταν έρθει η ώρα του ταξιδιού</t>
  </si>
  <si>
    <t>να έχουν τα περισσότερα χρήματα αποταμιευμένα</t>
  </si>
  <si>
    <r>
      <rPr>
        <b/>
        <sz val="9"/>
        <color theme="9" tint="-0.249977111117893"/>
        <rFont val="Arial"/>
        <family val="2"/>
      </rPr>
      <t>α</t>
    </r>
    <r>
      <rPr>
        <b/>
        <vertAlign val="subscript"/>
        <sz val="9"/>
        <color theme="9" tint="-0.249977111117893"/>
        <rFont val="Arial"/>
        <family val="2"/>
        <charset val="161"/>
      </rPr>
      <t xml:space="preserve">ν+1 </t>
    </r>
    <r>
      <rPr>
        <b/>
        <sz val="9"/>
        <color theme="9" tint="-0.249977111117893"/>
        <rFont val="Arial"/>
        <family val="2"/>
      </rPr>
      <t>= α</t>
    </r>
    <r>
      <rPr>
        <b/>
        <i/>
        <vertAlign val="subscript"/>
        <sz val="9"/>
        <color theme="9" tint="-0.249977111117893"/>
        <rFont val="Arial"/>
        <family val="2"/>
        <charset val="161"/>
      </rPr>
      <t>ν</t>
    </r>
    <r>
      <rPr>
        <b/>
        <sz val="9"/>
        <color theme="9" tint="-0.249977111117893"/>
        <rFont val="Arial"/>
        <family val="2"/>
      </rPr>
      <t xml:space="preserve"> + ω</t>
    </r>
  </si>
  <si>
    <r>
      <t>α</t>
    </r>
    <r>
      <rPr>
        <b/>
        <vertAlign val="subscript"/>
        <sz val="9"/>
        <color rgb="FF00B050"/>
        <rFont val="Arial"/>
        <family val="2"/>
      </rPr>
      <t>ν=</t>
    </r>
    <r>
      <rPr>
        <b/>
        <sz val="9"/>
        <color rgb="FF00B050"/>
        <rFont val="Arial"/>
        <family val="2"/>
      </rPr>
      <t xml:space="preserve"> α</t>
    </r>
    <r>
      <rPr>
        <b/>
        <vertAlign val="subscript"/>
        <sz val="9"/>
        <color rgb="FF00B050"/>
        <rFont val="Arial"/>
        <family val="2"/>
        <charset val="161"/>
      </rPr>
      <t>1</t>
    </r>
    <r>
      <rPr>
        <b/>
        <vertAlign val="subscript"/>
        <sz val="9"/>
        <color rgb="FF00B050"/>
        <rFont val="Arial"/>
        <family val="2"/>
      </rPr>
      <t xml:space="preserve"> </t>
    </r>
    <r>
      <rPr>
        <b/>
        <sz val="9"/>
        <color rgb="FF00B050"/>
        <rFont val="Arial"/>
        <family val="2"/>
      </rPr>
      <t>λ</t>
    </r>
    <r>
      <rPr>
        <b/>
        <vertAlign val="superscript"/>
        <sz val="9"/>
        <color rgb="FF00B050"/>
        <rFont val="Arial"/>
        <family val="2"/>
        <charset val="161"/>
      </rPr>
      <t>ν-1</t>
    </r>
  </si>
  <si>
    <t>Σκέφτηκαν τις παρακάτω επιλογές</t>
  </si>
  <si>
    <t>κάθε μία από τις παραπάνω επιλογές;</t>
  </si>
  <si>
    <r>
      <t>τον πρώτο όρο α</t>
    </r>
    <r>
      <rPr>
        <vertAlign val="subscript"/>
        <sz val="10"/>
        <rFont val="Arial"/>
        <family val="2"/>
      </rPr>
      <t xml:space="preserve">1 </t>
    </r>
    <r>
      <rPr>
        <sz val="10"/>
        <rFont val="Arial"/>
        <family val="2"/>
      </rPr>
      <t xml:space="preserve">της αριθμητικής προόδου ή γράψτε την τιμή του πρώτου όρου </t>
    </r>
  </si>
  <si>
    <r>
      <t>τον πρώτο όρο α</t>
    </r>
    <r>
      <rPr>
        <vertAlign val="subscript"/>
        <sz val="10"/>
        <rFont val="Arial"/>
        <family val="2"/>
      </rPr>
      <t xml:space="preserve">1 </t>
    </r>
    <r>
      <rPr>
        <sz val="10"/>
        <rFont val="Arial"/>
        <family val="2"/>
      </rPr>
      <t xml:space="preserve">της γεωμετρικής προόδου ή γράψτε την τιμή του πρώτου όρου </t>
    </r>
  </si>
  <si>
    <r>
      <t>α</t>
    </r>
    <r>
      <rPr>
        <b/>
        <i/>
        <vertAlign val="subscript"/>
        <sz val="12"/>
        <rFont val="Arial"/>
        <family val="2"/>
        <charset val="161"/>
      </rPr>
      <t xml:space="preserve">1 </t>
    </r>
    <r>
      <rPr>
        <b/>
        <i/>
        <sz val="12"/>
        <rFont val="Arial"/>
        <family val="2"/>
        <charset val="161"/>
      </rPr>
      <t xml:space="preserve"> = </t>
    </r>
  </si>
  <si>
    <t>ω    =</t>
  </si>
  <si>
    <t>100€ λιγότερα από την προηγούμενη</t>
  </si>
  <si>
    <t>2. Την πρώτη χρονιά να αποταμιεύσουν 10000 € και να αποταμιεύουν κάθε χρονιά</t>
  </si>
  <si>
    <t>λ     =</t>
  </si>
  <si>
    <r>
      <t>α</t>
    </r>
    <r>
      <rPr>
        <b/>
        <i/>
        <vertAlign val="subscript"/>
        <sz val="12"/>
        <color rgb="FF008000"/>
        <rFont val="Arial"/>
        <family val="2"/>
        <charset val="161"/>
      </rPr>
      <t>ν</t>
    </r>
  </si>
  <si>
    <r>
      <t>Σ</t>
    </r>
    <r>
      <rPr>
        <b/>
        <i/>
        <vertAlign val="subscript"/>
        <sz val="12"/>
        <color rgb="FF008000"/>
        <rFont val="Arial"/>
        <family val="2"/>
        <charset val="161"/>
      </rPr>
      <t>ν</t>
    </r>
  </si>
  <si>
    <r>
      <rPr>
        <b/>
        <sz val="9"/>
        <color theme="9" tint="-0.249977111117893"/>
        <rFont val="Arial"/>
        <family val="2"/>
      </rPr>
      <t>α</t>
    </r>
    <r>
      <rPr>
        <b/>
        <vertAlign val="subscript"/>
        <sz val="9"/>
        <color theme="9" tint="-0.249977111117893"/>
        <rFont val="Arial"/>
        <family val="2"/>
        <charset val="161"/>
      </rPr>
      <t xml:space="preserve">ν </t>
    </r>
    <r>
      <rPr>
        <b/>
        <sz val="9"/>
        <color theme="9" tint="-0.249977111117893"/>
        <rFont val="Arial"/>
        <family val="2"/>
      </rPr>
      <t>= α</t>
    </r>
    <r>
      <rPr>
        <b/>
        <vertAlign val="subscript"/>
        <sz val="9"/>
        <color theme="9" tint="-0.249977111117893"/>
        <rFont val="Arial"/>
        <family val="2"/>
        <charset val="161"/>
      </rPr>
      <t>1</t>
    </r>
    <r>
      <rPr>
        <b/>
        <i/>
        <sz val="9"/>
        <color theme="9" tint="-0.249977111117893"/>
        <rFont val="Arial"/>
        <family val="2"/>
      </rPr>
      <t xml:space="preserve">  + </t>
    </r>
    <r>
      <rPr>
        <b/>
        <sz val="9"/>
        <color theme="9" tint="-0.249977111117893"/>
        <rFont val="Arial"/>
        <family val="2"/>
        <charset val="161"/>
      </rPr>
      <t>(ν-1)</t>
    </r>
    <r>
      <rPr>
        <b/>
        <sz val="9"/>
        <color theme="9" tint="-0.249977111117893"/>
        <rFont val="Arial"/>
        <family val="2"/>
      </rPr>
      <t>ω</t>
    </r>
  </si>
  <si>
    <r>
      <rPr>
        <b/>
        <sz val="9"/>
        <color rgb="FF00B050"/>
        <rFont val="Arial"/>
        <family val="2"/>
      </rPr>
      <t>α</t>
    </r>
    <r>
      <rPr>
        <b/>
        <vertAlign val="subscript"/>
        <sz val="9"/>
        <color rgb="FF00B050"/>
        <rFont val="Arial"/>
        <family val="2"/>
      </rPr>
      <t>ν+1</t>
    </r>
    <r>
      <rPr>
        <b/>
        <sz val="9"/>
        <color rgb="FF00B050"/>
        <rFont val="Arial"/>
        <family val="2"/>
      </rPr>
      <t xml:space="preserve"> = α</t>
    </r>
    <r>
      <rPr>
        <b/>
        <i/>
        <vertAlign val="subscript"/>
        <sz val="9"/>
        <color rgb="FF00B050"/>
        <rFont val="Arial"/>
        <family val="2"/>
        <charset val="161"/>
      </rPr>
      <t>ν</t>
    </r>
    <r>
      <rPr>
        <b/>
        <sz val="9"/>
        <color rgb="FF00B050"/>
        <rFont val="Arial"/>
        <family val="2"/>
      </rPr>
      <t xml:space="preserve"> λ</t>
    </r>
  </si>
  <si>
    <t>την κατάλληλη λύση στη Ζωή και στον Ανδρέα</t>
  </si>
  <si>
    <t xml:space="preserve">λ&gt;1 </t>
  </si>
  <si>
    <t>λ&lt;-1</t>
  </si>
  <si>
    <t>-1&lt;λ&lt;1</t>
  </si>
  <si>
    <t>Τι συμβαίνει με τους όρους της γεωμετρικής προόδου όταν:</t>
  </si>
  <si>
    <t>ΠΡΟΒΛΗΜΑ</t>
  </si>
  <si>
    <t>3. Την πρώτη χρονιά να αποταμιεύσουν 80 € και να αποταμιεύουν κάθε χρονιά</t>
  </si>
  <si>
    <r>
      <rPr>
        <sz val="10"/>
        <color rgb="FFFF0000"/>
        <rFont val="Arial"/>
        <family val="2"/>
        <charset val="161"/>
      </rPr>
      <t>1.</t>
    </r>
    <r>
      <rPr>
        <sz val="10"/>
        <rFont val="Arial"/>
        <family val="2"/>
      </rPr>
      <t xml:space="preserve"> Σκεφτείτε τι πρόοδο (αριθμητική ή γεωμετρική) αποτελεί </t>
    </r>
  </si>
  <si>
    <r>
      <rPr>
        <sz val="10"/>
        <color rgb="FFFF0000"/>
        <rFont val="Arial"/>
        <family val="2"/>
        <charset val="161"/>
      </rPr>
      <t>5.</t>
    </r>
    <r>
      <rPr>
        <sz val="10"/>
        <rFont val="Arial"/>
        <family val="2"/>
        <charset val="161"/>
      </rPr>
      <t xml:space="preserve"> Μπορείτε τώρα να πειραματιστείτε επιλέγοντας  τιμές για τα α</t>
    </r>
    <r>
      <rPr>
        <vertAlign val="subscript"/>
        <sz val="10"/>
        <rFont val="Arial"/>
        <family val="2"/>
        <charset val="161"/>
      </rPr>
      <t>1</t>
    </r>
    <r>
      <rPr>
        <sz val="10"/>
        <rFont val="Arial"/>
        <family val="2"/>
        <charset val="161"/>
      </rPr>
      <t>, ω και λ</t>
    </r>
  </si>
  <si>
    <r>
      <t>αναδρομικό τύπο της ακολουθίας  (α</t>
    </r>
    <r>
      <rPr>
        <vertAlign val="subscript"/>
        <sz val="10"/>
        <rFont val="Arial"/>
        <family val="2"/>
        <charset val="161"/>
      </rPr>
      <t>ν+1</t>
    </r>
    <r>
      <rPr>
        <sz val="10"/>
        <rFont val="Arial"/>
        <family val="2"/>
      </rPr>
      <t>=α</t>
    </r>
    <r>
      <rPr>
        <vertAlign val="subscript"/>
        <sz val="10"/>
        <rFont val="Arial"/>
        <family val="2"/>
        <charset val="161"/>
      </rPr>
      <t>ν</t>
    </r>
    <r>
      <rPr>
        <sz val="10"/>
        <rFont val="Arial"/>
        <family val="2"/>
      </rPr>
      <t>λ) και το άθροισμα των διαδοχικών όρων</t>
    </r>
  </si>
  <si>
    <r>
      <t>αναδρομικό τύπο της ακολουθίας (α</t>
    </r>
    <r>
      <rPr>
        <vertAlign val="subscript"/>
        <sz val="10"/>
        <rFont val="Arial"/>
        <family val="2"/>
        <charset val="161"/>
      </rPr>
      <t>ν+1</t>
    </r>
    <r>
      <rPr>
        <sz val="10"/>
        <rFont val="Arial"/>
      </rPr>
      <t>=α</t>
    </r>
    <r>
      <rPr>
        <vertAlign val="subscript"/>
        <sz val="10"/>
        <rFont val="Arial"/>
        <family val="2"/>
        <charset val="161"/>
      </rPr>
      <t>ν</t>
    </r>
    <r>
      <rPr>
        <sz val="10"/>
        <rFont val="Arial"/>
      </rPr>
      <t>+ω) και το άθροισμα των διαδοχικών όρων</t>
    </r>
  </si>
  <si>
    <t>ΒΗΜΑΤΑ ΔΙΕΡΕΥΝΗΣΗΣ - ΒΟΗΘΕΙΑ</t>
  </si>
  <si>
    <r>
      <t>α</t>
    </r>
    <r>
      <rPr>
        <b/>
        <i/>
        <vertAlign val="subscript"/>
        <sz val="10"/>
        <color rgb="FFC00000"/>
        <rFont val="Arial"/>
        <family val="2"/>
      </rPr>
      <t>ν</t>
    </r>
  </si>
  <si>
    <r>
      <t>Σ</t>
    </r>
    <r>
      <rPr>
        <vertAlign val="subscript"/>
        <sz val="10"/>
        <color rgb="FFC00000"/>
        <rFont val="Arial"/>
        <family val="2"/>
      </rPr>
      <t>ν</t>
    </r>
  </si>
  <si>
    <t xml:space="preserve"> Κατόπιν συμπληρώστε την περιοχή κελιών  B7 έως C24  χρησιμοποιώντας τον </t>
  </si>
  <si>
    <t xml:space="preserve">Κατόπιν συμπληρώστε την περιοχή κελιών  B33 έως C50  χρησιμοποιώντας τον </t>
  </si>
  <si>
    <t>(Μπορείτε να δείτε τους τύπους στα κελιά B32 και C32 και να τους αντιγράψετε)</t>
  </si>
  <si>
    <t xml:space="preserve">στο χρωματισμένο κελί E26. Επιλέξτε το λόγο της γεωμετρικής προόδου λ  από τον </t>
  </si>
  <si>
    <t>(Μπορείτε να δείτε τους τύπους στα κελιά B6 και C6 και να τους αντιγράψετε)</t>
  </si>
  <si>
    <r>
      <rPr>
        <sz val="10"/>
        <color rgb="FFFF0000"/>
        <rFont val="Arial"/>
        <family val="2"/>
        <charset val="161"/>
      </rPr>
      <t xml:space="preserve">4. </t>
    </r>
    <r>
      <rPr>
        <sz val="10"/>
        <rFont val="Arial"/>
        <family val="2"/>
        <charset val="161"/>
      </rPr>
      <t xml:space="preserve">Αξιολογείστε τη στήλη με τα αθροίσματα ή τις γραφικές παραστάσεις για να προτείνετε </t>
    </r>
  </si>
  <si>
    <r>
      <rPr>
        <sz val="10"/>
        <color rgb="FFFF0000"/>
        <rFont val="Arial"/>
        <family val="2"/>
        <charset val="161"/>
      </rPr>
      <t xml:space="preserve">2. </t>
    </r>
    <r>
      <rPr>
        <sz val="10"/>
        <rFont val="Arial"/>
        <family val="2"/>
        <charset val="161"/>
      </rPr>
      <t>Αν πρόκειται για αριθμητική πρόοδο επιλέξτε από τον αντίστοιχο δρομέα</t>
    </r>
  </si>
  <si>
    <t>στο χρωματισμένο κελί Ε1. Επιλέξτε τη διαφορά ω από τον αντίστοιχο δρομέα</t>
  </si>
  <si>
    <r>
      <rPr>
        <sz val="10"/>
        <color rgb="FFFF0000"/>
        <rFont val="Arial"/>
        <family val="2"/>
        <charset val="161"/>
      </rPr>
      <t>3.</t>
    </r>
    <r>
      <rPr>
        <sz val="10"/>
        <rFont val="Arial"/>
        <family val="2"/>
        <charset val="161"/>
      </rPr>
      <t xml:space="preserve"> Αν πρόκειται για γεωμετρική πρόοδο επιλέξτε από τον αντίστοιχο δρομέα</t>
    </r>
  </si>
  <si>
    <t>αντίστοιχο δρομέα</t>
  </si>
</sst>
</file>

<file path=xl/styles.xml><?xml version="1.0" encoding="utf-8"?>
<styleSheet xmlns="http://schemas.openxmlformats.org/spreadsheetml/2006/main">
  <fonts count="41">
    <font>
      <sz val="10"/>
      <name val="Arial"/>
    </font>
    <font>
      <sz val="10"/>
      <name val="Arial"/>
      <family val="2"/>
    </font>
    <font>
      <sz val="11"/>
      <name val="Arial"/>
      <family val="2"/>
    </font>
    <font>
      <b/>
      <i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1"/>
      <name val="Arial"/>
      <family val="2"/>
      <charset val="161"/>
    </font>
    <font>
      <b/>
      <i/>
      <sz val="12"/>
      <color rgb="FF008000"/>
      <name val="Arial"/>
      <family val="2"/>
    </font>
    <font>
      <sz val="12"/>
      <color rgb="FF008000"/>
      <name val="Arial"/>
      <family val="2"/>
    </font>
    <font>
      <b/>
      <i/>
      <sz val="11"/>
      <color theme="9" tint="-0.249977111117893"/>
      <name val="Arial"/>
      <family val="2"/>
      <charset val="161"/>
    </font>
    <font>
      <sz val="12"/>
      <color rgb="FF00B050"/>
      <name val="Arial"/>
      <family val="2"/>
    </font>
    <font>
      <b/>
      <i/>
      <sz val="9"/>
      <color theme="9" tint="-0.249977111117893"/>
      <name val="Arial"/>
      <family val="2"/>
    </font>
    <font>
      <b/>
      <sz val="9"/>
      <color theme="9" tint="-0.249977111117893"/>
      <name val="Arial"/>
      <family val="2"/>
    </font>
    <font>
      <b/>
      <i/>
      <vertAlign val="subscript"/>
      <sz val="12"/>
      <name val="Arial"/>
      <family val="2"/>
    </font>
    <font>
      <sz val="10"/>
      <name val="Arial"/>
      <family val="2"/>
      <charset val="161"/>
    </font>
    <font>
      <vertAlign val="subscript"/>
      <sz val="10"/>
      <name val="Arial"/>
      <family val="2"/>
      <charset val="161"/>
    </font>
    <font>
      <b/>
      <vertAlign val="subscript"/>
      <sz val="9"/>
      <color theme="9" tint="-0.249977111117893"/>
      <name val="Arial"/>
      <family val="2"/>
      <charset val="161"/>
    </font>
    <font>
      <b/>
      <i/>
      <vertAlign val="subscript"/>
      <sz val="9"/>
      <color theme="9" tint="-0.249977111117893"/>
      <name val="Arial"/>
      <family val="2"/>
      <charset val="161"/>
    </font>
    <font>
      <b/>
      <i/>
      <sz val="9"/>
      <color rgb="FF00B050"/>
      <name val="Arial"/>
      <family val="2"/>
    </font>
    <font>
      <b/>
      <sz val="9"/>
      <color rgb="FF00B050"/>
      <name val="Arial"/>
      <family val="2"/>
    </font>
    <font>
      <b/>
      <vertAlign val="subscript"/>
      <sz val="9"/>
      <color rgb="FF00B050"/>
      <name val="Arial"/>
      <family val="2"/>
    </font>
    <font>
      <b/>
      <vertAlign val="subscript"/>
      <sz val="9"/>
      <color rgb="FF00B050"/>
      <name val="Arial"/>
      <family val="2"/>
      <charset val="161"/>
    </font>
    <font>
      <b/>
      <vertAlign val="superscript"/>
      <sz val="9"/>
      <color rgb="FF00B050"/>
      <name val="Arial"/>
      <family val="2"/>
      <charset val="161"/>
    </font>
    <font>
      <b/>
      <sz val="11"/>
      <name val="Arial"/>
      <family val="2"/>
      <charset val="161"/>
    </font>
    <font>
      <vertAlign val="subscript"/>
      <sz val="10"/>
      <name val="Arial"/>
      <family val="2"/>
    </font>
    <font>
      <sz val="12"/>
      <name val="Arial"/>
      <family val="2"/>
      <charset val="161"/>
    </font>
    <font>
      <b/>
      <i/>
      <sz val="12"/>
      <name val="Arial"/>
      <family val="2"/>
      <charset val="161"/>
    </font>
    <font>
      <b/>
      <i/>
      <vertAlign val="subscript"/>
      <sz val="12"/>
      <name val="Arial"/>
      <family val="2"/>
      <charset val="161"/>
    </font>
    <font>
      <b/>
      <sz val="12"/>
      <name val="Arial"/>
      <family val="2"/>
      <charset val="161"/>
    </font>
    <font>
      <b/>
      <i/>
      <vertAlign val="subscript"/>
      <sz val="12"/>
      <color rgb="FF008000"/>
      <name val="Arial"/>
      <family val="2"/>
      <charset val="161"/>
    </font>
    <font>
      <b/>
      <sz val="9"/>
      <color theme="9" tint="-0.249977111117893"/>
      <name val="Arial"/>
      <family val="2"/>
      <charset val="161"/>
    </font>
    <font>
      <b/>
      <i/>
      <vertAlign val="subscript"/>
      <sz val="9"/>
      <color rgb="FF00B050"/>
      <name val="Arial"/>
      <family val="2"/>
      <charset val="161"/>
    </font>
    <font>
      <sz val="11"/>
      <color rgb="FFFF0000"/>
      <name val="Arial"/>
      <family val="2"/>
    </font>
    <font>
      <b/>
      <i/>
      <sz val="10"/>
      <name val="Arial"/>
      <family val="2"/>
      <charset val="161"/>
    </font>
    <font>
      <sz val="10"/>
      <color rgb="FFFF0000"/>
      <name val="Arial"/>
      <family val="2"/>
      <charset val="161"/>
    </font>
    <font>
      <b/>
      <i/>
      <sz val="10"/>
      <color theme="9" tint="-0.249977111117893"/>
      <name val="Arial"/>
      <family val="2"/>
    </font>
    <font>
      <b/>
      <i/>
      <sz val="10"/>
      <color rgb="FFC00000"/>
      <name val="Arial"/>
      <family val="2"/>
    </font>
    <font>
      <b/>
      <i/>
      <vertAlign val="subscript"/>
      <sz val="10"/>
      <color rgb="FFC00000"/>
      <name val="Arial"/>
      <family val="2"/>
    </font>
    <font>
      <sz val="10"/>
      <color rgb="FFC00000"/>
      <name val="Arial"/>
      <family val="2"/>
    </font>
    <font>
      <vertAlign val="subscript"/>
      <sz val="10"/>
      <color rgb="FFC00000"/>
      <name val="Arial"/>
      <family val="2"/>
    </font>
    <font>
      <sz val="10"/>
      <color theme="9" tint="-0.249977111117893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/>
    <xf numFmtId="0" fontId="2" fillId="0" borderId="0" xfId="0" applyFont="1" applyBorder="1"/>
    <xf numFmtId="0" fontId="4" fillId="0" borderId="0" xfId="0" applyFont="1" applyBorder="1" applyAlignment="1">
      <alignment vertical="center"/>
    </xf>
    <xf numFmtId="0" fontId="9" fillId="0" borderId="0" xfId="0" applyFont="1" applyAlignment="1" applyProtection="1">
      <alignment horizontal="left" vertical="center"/>
      <protection locked="0"/>
    </xf>
    <xf numFmtId="0" fontId="0" fillId="0" borderId="0" xfId="0" applyProtection="1">
      <protection locked="0"/>
    </xf>
    <xf numFmtId="0" fontId="25" fillId="2" borderId="1" xfId="0" applyFont="1" applyFill="1" applyBorder="1" applyProtection="1">
      <protection locked="0"/>
    </xf>
    <xf numFmtId="0" fontId="3" fillId="2" borderId="2" xfId="0" applyFont="1" applyFill="1" applyBorder="1" applyAlignment="1" applyProtection="1">
      <alignment horizontal="right" vertical="center"/>
      <protection locked="0"/>
    </xf>
    <xf numFmtId="0" fontId="5" fillId="2" borderId="3" xfId="0" applyFont="1" applyFill="1" applyBorder="1" applyAlignment="1" applyProtection="1">
      <alignment horizontal="left" vertical="center"/>
      <protection locked="0"/>
    </xf>
    <xf numFmtId="0" fontId="0" fillId="0" borderId="0" xfId="0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23" fillId="0" borderId="0" xfId="0" applyFont="1" applyProtection="1">
      <protection locked="0"/>
    </xf>
    <xf numFmtId="0" fontId="11" fillId="0" borderId="0" xfId="0" applyFont="1" applyProtection="1">
      <protection locked="0"/>
    </xf>
    <xf numFmtId="0" fontId="25" fillId="0" borderId="0" xfId="0" applyFont="1" applyProtection="1">
      <protection locked="0"/>
    </xf>
    <xf numFmtId="0" fontId="5" fillId="0" borderId="0" xfId="0" applyFont="1" applyAlignment="1" applyProtection="1">
      <alignment vertical="center"/>
      <protection locked="0"/>
    </xf>
    <xf numFmtId="0" fontId="14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3" fillId="3" borderId="2" xfId="0" applyFont="1" applyFill="1" applyBorder="1" applyAlignment="1" applyProtection="1">
      <alignment horizontal="right" vertical="center"/>
      <protection locked="0"/>
    </xf>
    <xf numFmtId="0" fontId="5" fillId="3" borderId="3" xfId="0" applyFont="1" applyFill="1" applyBorder="1" applyAlignment="1" applyProtection="1">
      <alignment horizontal="left" vertical="center"/>
      <protection locked="0"/>
    </xf>
    <xf numFmtId="0" fontId="35" fillId="0" borderId="1" xfId="0" applyFont="1" applyBorder="1" applyAlignment="1" applyProtection="1">
      <alignment horizontal="center" vertical="center"/>
      <protection locked="0"/>
    </xf>
    <xf numFmtId="0" fontId="36" fillId="2" borderId="1" xfId="0" applyFont="1" applyFill="1" applyBorder="1" applyAlignment="1" applyProtection="1">
      <alignment horizontal="center" vertical="center"/>
      <protection locked="0"/>
    </xf>
    <xf numFmtId="0" fontId="38" fillId="4" borderId="1" xfId="0" applyFont="1" applyFill="1" applyBorder="1" applyAlignment="1" applyProtection="1">
      <alignment horizontal="center" vertical="center"/>
      <protection locked="0"/>
    </xf>
    <xf numFmtId="0" fontId="2" fillId="0" borderId="0" xfId="0" applyFont="1" applyProtection="1">
      <protection locked="0"/>
    </xf>
    <xf numFmtId="0" fontId="14" fillId="0" borderId="0" xfId="0" applyFont="1" applyBorder="1" applyAlignment="1" applyProtection="1">
      <alignment horizontal="center"/>
      <protection locked="0"/>
    </xf>
    <xf numFmtId="0" fontId="40" fillId="0" borderId="1" xfId="0" applyFont="1" applyBorder="1" applyAlignment="1" applyProtection="1">
      <alignment vertical="center"/>
      <protection locked="0"/>
    </xf>
    <xf numFmtId="0" fontId="38" fillId="2" borderId="1" xfId="0" applyFont="1" applyFill="1" applyBorder="1" applyAlignment="1" applyProtection="1">
      <alignment vertical="center"/>
      <protection locked="0"/>
    </xf>
    <xf numFmtId="0" fontId="2" fillId="0" borderId="0" xfId="0" applyFont="1" applyBorder="1" applyProtection="1">
      <protection locked="0"/>
    </xf>
    <xf numFmtId="0" fontId="1" fillId="0" borderId="0" xfId="0" applyFont="1" applyBorder="1" applyProtection="1">
      <protection locked="0"/>
    </xf>
    <xf numFmtId="0" fontId="32" fillId="0" borderId="0" xfId="0" applyFont="1" applyBorder="1" applyProtection="1">
      <protection locked="0"/>
    </xf>
    <xf numFmtId="0" fontId="23" fillId="0" borderId="0" xfId="0" applyFont="1" applyBorder="1" applyProtection="1">
      <protection locked="0"/>
    </xf>
    <xf numFmtId="0" fontId="14" fillId="0" borderId="0" xfId="0" applyFont="1" applyBorder="1" applyProtection="1">
      <protection locked="0"/>
    </xf>
    <xf numFmtId="0" fontId="0" fillId="0" borderId="0" xfId="0" applyAlignment="1" applyProtection="1">
      <alignment horizontal="left"/>
      <protection locked="0"/>
    </xf>
    <xf numFmtId="0" fontId="1" fillId="0" borderId="0" xfId="0" applyFont="1" applyBorder="1" applyAlignment="1" applyProtection="1">
      <alignment horizontal="left"/>
      <protection locked="0"/>
    </xf>
    <xf numFmtId="0" fontId="6" fillId="0" borderId="0" xfId="0" applyFont="1" applyAlignment="1" applyProtection="1">
      <alignment vertical="center"/>
      <protection locked="0"/>
    </xf>
    <xf numFmtId="0" fontId="4" fillId="0" borderId="0" xfId="0" applyFont="1" applyBorder="1" applyAlignment="1" applyProtection="1">
      <alignment vertical="center"/>
      <protection locked="0"/>
    </xf>
    <xf numFmtId="0" fontId="26" fillId="2" borderId="2" xfId="0" applyFont="1" applyFill="1" applyBorder="1" applyAlignment="1" applyProtection="1">
      <alignment horizontal="right" vertical="center"/>
      <protection locked="0"/>
    </xf>
    <xf numFmtId="0" fontId="28" fillId="2" borderId="3" xfId="0" applyFont="1" applyFill="1" applyBorder="1" applyAlignment="1" applyProtection="1">
      <alignment horizontal="left" vertical="center"/>
      <protection locked="0"/>
    </xf>
    <xf numFmtId="0" fontId="10" fillId="0" borderId="0" xfId="0" applyFont="1" applyBorder="1" applyAlignment="1" applyProtection="1">
      <alignment vertical="center"/>
      <protection locked="0"/>
    </xf>
    <xf numFmtId="0" fontId="18" fillId="0" borderId="0" xfId="0" applyFont="1" applyProtection="1">
      <protection locked="0"/>
    </xf>
    <xf numFmtId="0" fontId="19" fillId="0" borderId="0" xfId="0" applyFont="1" applyProtection="1">
      <protection locked="0"/>
    </xf>
    <xf numFmtId="0" fontId="28" fillId="5" borderId="2" xfId="0" applyFont="1" applyFill="1" applyBorder="1" applyAlignment="1" applyProtection="1">
      <alignment horizontal="right"/>
      <protection locked="0"/>
    </xf>
    <xf numFmtId="0" fontId="28" fillId="5" borderId="3" xfId="0" applyFont="1" applyFill="1" applyBorder="1" applyAlignment="1" applyProtection="1">
      <alignment horizontal="left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7" fillId="2" borderId="1" xfId="0" applyFont="1" applyFill="1" applyBorder="1" applyAlignment="1" applyProtection="1">
      <alignment horizontal="center" vertical="center"/>
      <protection locked="0"/>
    </xf>
    <xf numFmtId="0" fontId="7" fillId="4" borderId="1" xfId="0" applyFont="1" applyFill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vertical="center"/>
      <protection locked="0"/>
    </xf>
    <xf numFmtId="0" fontId="8" fillId="2" borderId="1" xfId="0" applyFont="1" applyFill="1" applyBorder="1" applyAlignment="1" applyProtection="1">
      <alignment vertical="center"/>
      <protection locked="0"/>
    </xf>
    <xf numFmtId="0" fontId="8" fillId="4" borderId="1" xfId="0" applyFont="1" applyFill="1" applyBorder="1" applyAlignment="1" applyProtection="1">
      <alignment vertical="center"/>
      <protection locked="0"/>
    </xf>
    <xf numFmtId="0" fontId="33" fillId="0" borderId="0" xfId="0" applyFont="1" applyProtection="1">
      <protection locked="0"/>
    </xf>
    <xf numFmtId="0" fontId="14" fillId="0" borderId="0" xfId="0" applyFont="1" applyAlignment="1" applyProtection="1">
      <alignment horizontal="center"/>
      <protection locked="0"/>
    </xf>
    <xf numFmtId="0" fontId="14" fillId="0" borderId="0" xfId="0" quotePrefix="1" applyFont="1" applyProtection="1">
      <protection locked="0"/>
    </xf>
    <xf numFmtId="0" fontId="25" fillId="3" borderId="1" xfId="0" applyFont="1" applyFill="1" applyBorder="1" applyAlignment="1" applyProtection="1">
      <alignment horizontal="right"/>
    </xf>
    <xf numFmtId="0" fontId="25" fillId="5" borderId="1" xfId="0" applyFont="1" applyFill="1" applyBorder="1" applyProtection="1"/>
    <xf numFmtId="0" fontId="38" fillId="2" borderId="1" xfId="0" applyFont="1" applyFill="1" applyBorder="1" applyAlignment="1" applyProtection="1">
      <alignment vertical="center"/>
    </xf>
    <xf numFmtId="0" fontId="38" fillId="4" borderId="1" xfId="0" applyFont="1" applyFill="1" applyBorder="1" applyAlignment="1" applyProtection="1">
      <alignment horizontal="center" vertical="center"/>
    </xf>
  </cellXfs>
  <cellStyles count="1">
    <cellStyle name="Κανονικό" xfId="0" builtinId="0"/>
  </cellStyles>
  <dxfs count="0"/>
  <tableStyles count="0" defaultTableStyle="TableStyleMedium9" defaultPivotStyle="PivotStyleLight16"/>
  <colors>
    <mruColors>
      <color rgb="FFF9F0B1"/>
      <color rgb="FF008000"/>
      <color rgb="FFFAF3BC"/>
      <color rgb="FFF7EB91"/>
      <color rgb="FFF4E368"/>
      <color rgb="FFFFFF0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l-GR"/>
  <c:chart>
    <c:autoTitleDeleted val="1"/>
    <c:plotArea>
      <c:layout>
        <c:manualLayout>
          <c:layoutTarget val="inner"/>
          <c:xMode val="edge"/>
          <c:yMode val="edge"/>
          <c:x val="0.14448682614107999"/>
          <c:y val="0.11403541334125264"/>
          <c:w val="0.8098866833697379"/>
          <c:h val="0.76023608894168249"/>
        </c:manualLayout>
      </c:layout>
      <c:scatterChart>
        <c:scatterStyle val="lineMarker"/>
        <c:ser>
          <c:idx val="0"/>
          <c:order val="0"/>
          <c:tx>
            <c:v>αν</c:v>
          </c:tx>
          <c:spPr>
            <a:ln w="28575">
              <a:solidFill>
                <a:schemeClr val="accent6">
                  <a:lumMod val="75000"/>
                </a:schemeClr>
              </a:solidFill>
              <a:prstDash val="solid"/>
            </a:ln>
          </c:spPr>
          <c:marker>
            <c:symbol val="diamond"/>
            <c:size val="5"/>
            <c:spPr>
              <a:solidFill>
                <a:schemeClr val="accent6">
                  <a:lumMod val="75000"/>
                </a:schemeClr>
              </a:solidFill>
              <a:ln>
                <a:solidFill>
                  <a:schemeClr val="tx1">
                    <a:lumMod val="50000"/>
                    <a:lumOff val="50000"/>
                  </a:schemeClr>
                </a:solidFill>
                <a:prstDash val="solid"/>
              </a:ln>
            </c:spPr>
          </c:marker>
          <c:xVal>
            <c:numRef>
              <c:f>'Α_Γ Πρόοδος'!$A$5:$A$26</c:f>
              <c:numCache>
                <c:formatCode>General</c:formatCode>
                <c:ptCount val="2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</c:numCache>
            </c:numRef>
          </c:xVal>
          <c:yVal>
            <c:numRef>
              <c:f>'Α_Γ Πρόοδος'!$B$5:$B$26</c:f>
              <c:numCache>
                <c:formatCode>General</c:formatCode>
                <c:ptCount val="22"/>
                <c:pt idx="0">
                  <c:v>3644</c:v>
                </c:pt>
                <c:pt idx="1">
                  <c:v>3840</c:v>
                </c:pt>
              </c:numCache>
            </c:numRef>
          </c:yVal>
        </c:ser>
        <c:ser>
          <c:idx val="1"/>
          <c:order val="1"/>
          <c:tx>
            <c:v>Σν</c:v>
          </c:tx>
          <c:spPr>
            <a:ln w="3175">
              <a:solidFill>
                <a:schemeClr val="tx2">
                  <a:lumMod val="75000"/>
                </a:schemeClr>
              </a:solidFill>
              <a:prstDash val="sysDash"/>
            </a:ln>
          </c:spPr>
          <c:marker>
            <c:symbol val="x"/>
            <c:size val="3"/>
            <c:spPr>
              <a:solidFill>
                <a:srgbClr val="FF0000"/>
              </a:solidFill>
              <a:ln>
                <a:solidFill>
                  <a:schemeClr val="tx2">
                    <a:lumMod val="75000"/>
                  </a:schemeClr>
                </a:solidFill>
                <a:prstDash val="solid"/>
              </a:ln>
            </c:spPr>
          </c:marker>
          <c:xVal>
            <c:numRef>
              <c:f>'Α_Γ Πρόοδος'!$A$5:$A$26</c:f>
              <c:numCache>
                <c:formatCode>General</c:formatCode>
                <c:ptCount val="2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</c:numCache>
            </c:numRef>
          </c:xVal>
          <c:yVal>
            <c:numRef>
              <c:f>'Α_Γ Πρόοδος'!$C$5:$C$26</c:f>
              <c:numCache>
                <c:formatCode>General</c:formatCode>
                <c:ptCount val="22"/>
                <c:pt idx="0">
                  <c:v>3644</c:v>
                </c:pt>
                <c:pt idx="1">
                  <c:v>7484</c:v>
                </c:pt>
              </c:numCache>
            </c:numRef>
          </c:yVal>
        </c:ser>
        <c:axId val="79281536"/>
        <c:axId val="79284480"/>
      </c:scatterChart>
      <c:valAx>
        <c:axId val="79281536"/>
        <c:scaling>
          <c:orientation val="minMax"/>
          <c:max val="20"/>
          <c:min val="0"/>
        </c:scaling>
        <c:axPos val="b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l-GR" sz="12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ν</a:t>
                </a:r>
                <a:endParaRPr lang="en-US" sz="1200" b="0" i="0" u="none" strike="noStrike" baseline="0">
                  <a:solidFill>
                    <a:srgbClr val="000000"/>
                  </a:solidFill>
                  <a:latin typeface="Arial"/>
                  <a:cs typeface="Arial"/>
                </a:endParaRPr>
              </a:p>
            </c:rich>
          </c:tx>
          <c:layout>
            <c:manualLayout>
              <c:xMode val="edge"/>
              <c:yMode val="edge"/>
              <c:x val="0.96579044619422738"/>
              <c:y val="0.8515677335998636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l-GR"/>
          </a:p>
        </c:txPr>
        <c:crossAx val="79284480"/>
        <c:crosses val="autoZero"/>
        <c:crossBetween val="midCat"/>
        <c:majorUnit val="2"/>
        <c:minorUnit val="1"/>
      </c:valAx>
      <c:valAx>
        <c:axId val="79284480"/>
        <c:scaling>
          <c:orientation val="minMax"/>
        </c:scaling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minorGridlines/>
        <c:numFmt formatCode="General" sourceLinked="1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l-GR"/>
          </a:p>
        </c:txPr>
        <c:crossAx val="79281536"/>
        <c:crosses val="autoZero"/>
        <c:crossBetween val="midCat"/>
      </c:valAx>
      <c:spPr>
        <a:solidFill>
          <a:srgbClr val="FFFFCC"/>
        </a:solidFill>
        <a:ln w="3175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1.1406824146981676E-2"/>
          <c:y val="0.91228330204854424"/>
          <c:w val="0.46387872618584447"/>
          <c:h val="7.0175745575662377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l-GR"/>
        </a:p>
      </c:txPr>
    </c:legend>
    <c:plotVisOnly val="1"/>
    <c:dispBlanksAs val="gap"/>
  </c:chart>
  <c:spPr>
    <a:solidFill>
      <a:schemeClr val="accent6">
        <a:lumMod val="40000"/>
        <a:lumOff val="60000"/>
      </a:schemeClr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l-GR"/>
    </a:p>
  </c:txPr>
  <c:printSettings>
    <c:headerFooter alignWithMargins="0"/>
    <c:pageMargins b="1" l="0.75000000000000155" r="0.7500000000000015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l-GR"/>
  <c:chart>
    <c:plotArea>
      <c:layout>
        <c:manualLayout>
          <c:layoutTarget val="inner"/>
          <c:xMode val="edge"/>
          <c:yMode val="edge"/>
          <c:x val="0.15509951881014891"/>
          <c:y val="3.7511665208515642E-2"/>
          <c:w val="0.76463047382235161"/>
          <c:h val="0.79822506561679785"/>
        </c:manualLayout>
      </c:layout>
      <c:scatterChart>
        <c:scatterStyle val="lineMarker"/>
        <c:ser>
          <c:idx val="0"/>
          <c:order val="0"/>
          <c:tx>
            <c:strRef>
              <c:f>'Α_Γ Πρόοδος'!$B$30</c:f>
              <c:strCache>
                <c:ptCount val="1"/>
                <c:pt idx="0">
                  <c:v>αν</c:v>
                </c:pt>
              </c:strCache>
            </c:strRef>
          </c:tx>
          <c:spPr>
            <a:ln>
              <a:solidFill>
                <a:schemeClr val="accent3">
                  <a:lumMod val="75000"/>
                </a:schemeClr>
              </a:solidFill>
              <a:prstDash val="solid"/>
            </a:ln>
          </c:spPr>
          <c:marker>
            <c:symbol val="diamond"/>
            <c:size val="6"/>
            <c:spPr>
              <a:solidFill>
                <a:schemeClr val="accent3">
                  <a:lumMod val="75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marker>
          <c:xVal>
            <c:numRef>
              <c:f>'Α_Γ Πρόοδος'!$A$31:$A$50</c:f>
              <c:numCache>
                <c:formatCode>General</c:formatCode>
                <c:ptCount val="2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</c:numCache>
            </c:numRef>
          </c:xVal>
          <c:yVal>
            <c:numRef>
              <c:f>'Α_Γ Πρόοδος'!$B$31:$B$50</c:f>
              <c:numCache>
                <c:formatCode>General</c:formatCode>
                <c:ptCount val="20"/>
                <c:pt idx="0">
                  <c:v>921</c:v>
                </c:pt>
                <c:pt idx="1">
                  <c:v>1657.8</c:v>
                </c:pt>
              </c:numCache>
            </c:numRef>
          </c:yVal>
        </c:ser>
        <c:ser>
          <c:idx val="1"/>
          <c:order val="1"/>
          <c:tx>
            <c:strRef>
              <c:f>'Α_Γ Πρόοδος'!$C$30</c:f>
              <c:strCache>
                <c:ptCount val="1"/>
                <c:pt idx="0">
                  <c:v>Σν</c:v>
                </c:pt>
              </c:strCache>
            </c:strRef>
          </c:tx>
          <c:spPr>
            <a:ln>
              <a:solidFill>
                <a:schemeClr val="tx2">
                  <a:lumMod val="75000"/>
                </a:schemeClr>
              </a:solidFill>
              <a:prstDash val="sysDot"/>
            </a:ln>
          </c:spPr>
          <c:marker>
            <c:symbol val="square"/>
            <c:size val="3"/>
            <c:spPr>
              <a:solidFill>
                <a:srgbClr val="FF0000"/>
              </a:solidFill>
              <a:ln>
                <a:solidFill>
                  <a:schemeClr val="tx2">
                    <a:lumMod val="75000"/>
                  </a:schemeClr>
                </a:solidFill>
              </a:ln>
            </c:spPr>
          </c:marker>
          <c:xVal>
            <c:numRef>
              <c:f>'Α_Γ Πρόοδος'!$A$31:$A$50</c:f>
              <c:numCache>
                <c:formatCode>General</c:formatCode>
                <c:ptCount val="2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</c:numCache>
            </c:numRef>
          </c:xVal>
          <c:yVal>
            <c:numRef>
              <c:f>'Α_Γ Πρόοδος'!$C$31:$C$50</c:f>
              <c:numCache>
                <c:formatCode>General</c:formatCode>
                <c:ptCount val="20"/>
                <c:pt idx="0">
                  <c:v>921</c:v>
                </c:pt>
                <c:pt idx="1">
                  <c:v>2578.8000000000002</c:v>
                </c:pt>
              </c:numCache>
            </c:numRef>
          </c:yVal>
        </c:ser>
        <c:axId val="79313920"/>
        <c:axId val="79369344"/>
      </c:scatterChart>
      <c:valAx>
        <c:axId val="79313920"/>
        <c:scaling>
          <c:orientation val="minMax"/>
          <c:max val="20"/>
          <c:min val="0"/>
        </c:scaling>
        <c:axPos val="b"/>
        <c:majorGridlines/>
        <c:minorGridlines>
          <c:spPr>
            <a:ln>
              <a:solidFill>
                <a:srgbClr val="C0C0C0"/>
              </a:solidFill>
            </a:ln>
          </c:spPr>
        </c:minorGridlines>
        <c:numFmt formatCode="General" sourceLinked="1"/>
        <c:tickLblPos val="nextTo"/>
        <c:crossAx val="79369344"/>
        <c:crosses val="autoZero"/>
        <c:crossBetween val="midCat"/>
        <c:majorUnit val="2"/>
        <c:minorUnit val="1"/>
      </c:valAx>
      <c:valAx>
        <c:axId val="79369344"/>
        <c:scaling>
          <c:orientation val="minMax"/>
        </c:scaling>
        <c:axPos val="l"/>
        <c:majorGridlines>
          <c:spPr>
            <a:ln>
              <a:solidFill>
                <a:schemeClr val="tx2">
                  <a:lumMod val="75000"/>
                </a:schemeClr>
              </a:solidFill>
            </a:ln>
          </c:spPr>
        </c:majorGridlines>
        <c:numFmt formatCode="General" sourceLinked="1"/>
        <c:tickLblPos val="nextTo"/>
        <c:spPr>
          <a:noFill/>
          <a:ln w="3175">
            <a:solidFill>
              <a:srgbClr val="000000"/>
            </a:solidFill>
          </a:ln>
        </c:spPr>
        <c:crossAx val="79313920"/>
        <c:crosses val="autoZero"/>
        <c:crossBetween val="midCat"/>
      </c:valAx>
      <c:spPr>
        <a:solidFill>
          <a:srgbClr val="F7EB91"/>
        </a:solidFill>
      </c:spPr>
    </c:plotArea>
    <c:legend>
      <c:legendPos val="b"/>
      <c:layout>
        <c:manualLayout>
          <c:xMode val="edge"/>
          <c:yMode val="edge"/>
          <c:x val="5.3676684243871269E-3"/>
          <c:y val="0.92433935184083849"/>
          <c:w val="0.29685658621166133"/>
          <c:h val="7.284154435378358E-2"/>
        </c:manualLayout>
      </c:layout>
      <c:spPr>
        <a:solidFill>
          <a:schemeClr val="bg1"/>
        </a:solidFill>
      </c:spPr>
    </c:legend>
    <c:plotVisOnly val="1"/>
  </c:chart>
  <c:spPr>
    <a:solidFill>
      <a:schemeClr val="accent3">
        <a:lumMod val="60000"/>
        <a:lumOff val="40000"/>
      </a:schemeClr>
    </a:solidFill>
  </c:spPr>
  <c:printSettings>
    <c:headerFooter alignWithMargins="0"/>
    <c:pageMargins b="1" l="0.75000000000000178" r="0.75000000000000178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47625</xdr:colOff>
      <xdr:row>3</xdr:row>
      <xdr:rowOff>114300</xdr:rowOff>
    </xdr:from>
    <xdr:to>
      <xdr:col>11</xdr:col>
      <xdr:colOff>552450</xdr:colOff>
      <xdr:row>21</xdr:row>
      <xdr:rowOff>28575</xdr:rowOff>
    </xdr:to>
    <xdr:graphicFrame macro="">
      <xdr:nvGraphicFramePr>
        <xdr:cNvPr id="51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38101</xdr:colOff>
      <xdr:row>29</xdr:row>
      <xdr:rowOff>0</xdr:rowOff>
    </xdr:from>
    <xdr:to>
      <xdr:col>12</xdr:col>
      <xdr:colOff>9526</xdr:colOff>
      <xdr:row>47</xdr:row>
      <xdr:rowOff>47625</xdr:rowOff>
    </xdr:to>
    <xdr:graphicFrame macro="">
      <xdr:nvGraphicFramePr>
        <xdr:cNvPr id="8" name="7 - Γράφημα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Φύλλο1"/>
  <dimension ref="A1:T56"/>
  <sheetViews>
    <sheetView showGridLines="0" tabSelected="1" workbookViewId="0">
      <selection activeCell="P1" sqref="P1"/>
    </sheetView>
  </sheetViews>
  <sheetFormatPr defaultRowHeight="12.75"/>
  <cols>
    <col min="1" max="1" width="4.7109375" customWidth="1"/>
    <col min="2" max="2" width="12.42578125" customWidth="1"/>
    <col min="3" max="3" width="14.7109375" customWidth="1"/>
    <col min="5" max="5" width="11.85546875" customWidth="1"/>
    <col min="6" max="6" width="12.28515625" customWidth="1"/>
    <col min="7" max="7" width="7.7109375" customWidth="1"/>
    <col min="8" max="8" width="6.85546875" customWidth="1"/>
    <col min="9" max="10" width="7.7109375" customWidth="1"/>
    <col min="11" max="11" width="6.85546875" customWidth="1"/>
    <col min="12" max="12" width="9.140625" customWidth="1"/>
    <col min="13" max="13" width="10" bestFit="1" customWidth="1"/>
    <col min="16" max="16" width="10.42578125" customWidth="1"/>
  </cols>
  <sheetData>
    <row r="1" spans="1:20" ht="19.5" customHeight="1">
      <c r="A1" s="4" t="s">
        <v>2</v>
      </c>
      <c r="B1" s="5"/>
      <c r="C1" s="5"/>
      <c r="D1" s="5"/>
      <c r="E1" s="6">
        <v>3644</v>
      </c>
      <c r="F1" s="7" t="s">
        <v>3</v>
      </c>
      <c r="G1" s="8">
        <f>$E$1</f>
        <v>3644</v>
      </c>
      <c r="H1" s="9"/>
      <c r="I1" s="5"/>
      <c r="J1" s="5"/>
      <c r="K1" s="5"/>
      <c r="L1" s="10"/>
      <c r="M1" s="9"/>
      <c r="N1" s="11" t="s">
        <v>34</v>
      </c>
      <c r="O1" s="5"/>
      <c r="P1" s="5"/>
      <c r="Q1" s="5"/>
      <c r="R1" s="5"/>
      <c r="S1" s="5"/>
      <c r="T1" s="5"/>
    </row>
    <row r="2" spans="1:20" ht="14.1" customHeight="1">
      <c r="A2" s="12" t="s">
        <v>14</v>
      </c>
      <c r="B2" s="5"/>
      <c r="C2" s="12" t="s">
        <v>27</v>
      </c>
      <c r="D2" s="5"/>
      <c r="E2" s="13"/>
      <c r="F2" s="5"/>
      <c r="G2" s="5"/>
      <c r="H2" s="14"/>
      <c r="I2" s="5"/>
      <c r="J2" s="5"/>
      <c r="K2" s="5"/>
      <c r="L2" s="5"/>
      <c r="M2" s="15" t="s">
        <v>10</v>
      </c>
      <c r="N2" s="5"/>
      <c r="O2" s="5"/>
      <c r="P2" s="5"/>
      <c r="Q2" s="5"/>
      <c r="R2" s="5"/>
      <c r="S2" s="5"/>
      <c r="T2" s="5"/>
    </row>
    <row r="3" spans="1:20" ht="15" customHeight="1">
      <c r="A3" s="5"/>
      <c r="B3" s="5"/>
      <c r="C3" s="5"/>
      <c r="D3" s="16"/>
      <c r="E3" s="51">
        <f>$I$3-100</f>
        <v>196</v>
      </c>
      <c r="F3" s="17" t="s">
        <v>21</v>
      </c>
      <c r="G3" s="18">
        <f>$E$3</f>
        <v>196</v>
      </c>
      <c r="H3" s="5"/>
      <c r="I3" s="5">
        <v>296</v>
      </c>
      <c r="J3" s="5"/>
      <c r="K3" s="5"/>
      <c r="L3" s="5"/>
      <c r="M3" s="5" t="s">
        <v>4</v>
      </c>
      <c r="N3" s="5"/>
      <c r="O3" s="5"/>
      <c r="P3" s="5"/>
      <c r="Q3" s="5"/>
      <c r="R3" s="5"/>
      <c r="S3" s="5"/>
      <c r="T3" s="5"/>
    </row>
    <row r="4" spans="1:20" ht="18.75" customHeight="1">
      <c r="A4" s="19" t="s">
        <v>0</v>
      </c>
      <c r="B4" s="20" t="s">
        <v>41</v>
      </c>
      <c r="C4" s="21" t="s">
        <v>42</v>
      </c>
      <c r="D4" s="22"/>
      <c r="E4" s="5"/>
      <c r="F4" s="5"/>
      <c r="G4" s="5"/>
      <c r="H4" s="5"/>
      <c r="I4" s="5"/>
      <c r="J4" s="5"/>
      <c r="K4" s="5"/>
      <c r="L4" s="5"/>
      <c r="M4" s="5"/>
      <c r="N4" s="5"/>
      <c r="O4" s="23" t="s">
        <v>11</v>
      </c>
      <c r="P4" s="5"/>
      <c r="Q4" s="5"/>
      <c r="R4" s="5"/>
      <c r="S4" s="5"/>
      <c r="T4" s="5"/>
    </row>
    <row r="5" spans="1:20" ht="18.75" customHeight="1">
      <c r="A5" s="24">
        <v>1</v>
      </c>
      <c r="B5" s="53">
        <f>α1α</f>
        <v>3644</v>
      </c>
      <c r="C5" s="54">
        <f>B5</f>
        <v>3644</v>
      </c>
      <c r="D5" s="15"/>
      <c r="E5" s="5"/>
      <c r="F5" s="5"/>
      <c r="G5" s="5"/>
      <c r="H5" s="5"/>
      <c r="I5" s="5"/>
      <c r="J5" s="5"/>
      <c r="K5" s="5"/>
      <c r="L5" s="5"/>
      <c r="M5" s="26"/>
      <c r="N5" s="15" t="s">
        <v>16</v>
      </c>
      <c r="O5" s="5"/>
      <c r="P5" s="5"/>
      <c r="Q5" s="5"/>
      <c r="R5" s="5"/>
      <c r="S5" s="5"/>
      <c r="T5" s="5"/>
    </row>
    <row r="6" spans="1:20" ht="14.1" customHeight="1">
      <c r="A6" s="24">
        <f t="shared" ref="A6:A24" si="0">A5+1</f>
        <v>2</v>
      </c>
      <c r="B6" s="53">
        <f>B5+ω</f>
        <v>3840</v>
      </c>
      <c r="C6" s="54">
        <f>C5+B6</f>
        <v>7484</v>
      </c>
      <c r="D6" s="15"/>
      <c r="E6" s="5"/>
      <c r="F6" s="5"/>
      <c r="G6" s="5"/>
      <c r="H6" s="5"/>
      <c r="I6" s="5"/>
      <c r="J6" s="5"/>
      <c r="K6" s="5"/>
      <c r="L6" s="5"/>
      <c r="M6" s="26"/>
      <c r="N6" s="15" t="s">
        <v>5</v>
      </c>
      <c r="O6" s="5"/>
      <c r="P6" s="5"/>
      <c r="Q6" s="5"/>
      <c r="R6" s="5"/>
      <c r="S6" s="5"/>
      <c r="T6" s="5"/>
    </row>
    <row r="7" spans="1:20" ht="14.1" customHeight="1">
      <c r="A7" s="24">
        <f t="shared" si="0"/>
        <v>3</v>
      </c>
      <c r="B7" s="25"/>
      <c r="C7" s="21"/>
      <c r="D7" s="15"/>
      <c r="E7" s="5"/>
      <c r="F7" s="5"/>
      <c r="G7" s="5"/>
      <c r="H7" s="5"/>
      <c r="I7" s="5"/>
      <c r="J7" s="5"/>
      <c r="K7" s="5"/>
      <c r="L7" s="5"/>
      <c r="M7" s="26"/>
      <c r="N7" s="27" t="s">
        <v>6</v>
      </c>
      <c r="O7" s="26"/>
      <c r="P7" s="26"/>
      <c r="Q7" s="5"/>
      <c r="R7" s="5"/>
      <c r="S7" s="5"/>
      <c r="T7" s="5"/>
    </row>
    <row r="8" spans="1:20" ht="14.1" customHeight="1">
      <c r="A8" s="24">
        <f t="shared" si="0"/>
        <v>4</v>
      </c>
      <c r="B8" s="25"/>
      <c r="C8" s="21"/>
      <c r="D8" s="15"/>
      <c r="E8" s="5"/>
      <c r="F8" s="5"/>
      <c r="G8" s="5"/>
      <c r="H8" s="5"/>
      <c r="I8" s="5"/>
      <c r="J8" s="5"/>
      <c r="K8" s="5"/>
      <c r="L8" s="5"/>
      <c r="M8" s="26"/>
      <c r="N8" s="27" t="s">
        <v>23</v>
      </c>
      <c r="O8" s="26"/>
      <c r="P8" s="26"/>
      <c r="Q8" s="5"/>
      <c r="R8" s="5"/>
      <c r="S8" s="5"/>
      <c r="T8" s="5"/>
    </row>
    <row r="9" spans="1:20" ht="14.1" customHeight="1">
      <c r="A9" s="24">
        <f t="shared" si="0"/>
        <v>5</v>
      </c>
      <c r="B9" s="25"/>
      <c r="C9" s="21"/>
      <c r="D9" s="15"/>
      <c r="E9" s="5"/>
      <c r="F9" s="5"/>
      <c r="G9" s="5"/>
      <c r="H9" s="5"/>
      <c r="I9" s="5"/>
      <c r="J9" s="5"/>
      <c r="K9" s="5"/>
      <c r="L9" s="5"/>
      <c r="M9" s="26"/>
      <c r="N9" s="27" t="s">
        <v>22</v>
      </c>
      <c r="O9" s="26"/>
      <c r="P9" s="26"/>
      <c r="Q9" s="5"/>
      <c r="R9" s="5"/>
      <c r="S9" s="5"/>
      <c r="T9" s="5"/>
    </row>
    <row r="10" spans="1:20" ht="14.1" customHeight="1">
      <c r="A10" s="24">
        <f t="shared" si="0"/>
        <v>6</v>
      </c>
      <c r="B10" s="25"/>
      <c r="C10" s="21"/>
      <c r="D10" s="15"/>
      <c r="E10" s="5"/>
      <c r="F10" s="5"/>
      <c r="G10" s="5"/>
      <c r="H10" s="5"/>
      <c r="I10" s="5"/>
      <c r="J10" s="5"/>
      <c r="K10" s="5"/>
      <c r="L10" s="5"/>
      <c r="M10" s="26"/>
      <c r="N10" s="27" t="s">
        <v>35</v>
      </c>
      <c r="O10" s="26"/>
      <c r="P10" s="26"/>
      <c r="Q10" s="5"/>
      <c r="R10" s="5"/>
      <c r="S10" s="5"/>
      <c r="T10" s="5"/>
    </row>
    <row r="11" spans="1:20" ht="14.1" customHeight="1">
      <c r="A11" s="24">
        <f t="shared" si="0"/>
        <v>7</v>
      </c>
      <c r="B11" s="25"/>
      <c r="C11" s="21"/>
      <c r="D11" s="15"/>
      <c r="E11" s="5"/>
      <c r="F11" s="5"/>
      <c r="G11" s="5"/>
      <c r="H11" s="5"/>
      <c r="I11" s="5"/>
      <c r="J11" s="5"/>
      <c r="K11" s="5"/>
      <c r="L11" s="5"/>
      <c r="M11" s="26"/>
      <c r="N11" s="27" t="s">
        <v>7</v>
      </c>
      <c r="O11" s="26"/>
      <c r="P11" s="26"/>
      <c r="Q11" s="5"/>
      <c r="R11" s="5"/>
      <c r="S11" s="5"/>
      <c r="T11" s="5"/>
    </row>
    <row r="12" spans="1:20" ht="14.1" customHeight="1">
      <c r="A12" s="24">
        <f t="shared" si="0"/>
        <v>8</v>
      </c>
      <c r="B12" s="25"/>
      <c r="C12" s="21"/>
      <c r="D12" s="15"/>
      <c r="E12" s="5"/>
      <c r="F12" s="5"/>
      <c r="G12" s="5"/>
      <c r="H12" s="5"/>
      <c r="I12" s="5"/>
      <c r="J12" s="5"/>
      <c r="K12" s="5"/>
      <c r="L12" s="5"/>
      <c r="M12" s="26"/>
      <c r="N12" s="27" t="s">
        <v>8</v>
      </c>
      <c r="O12" s="26"/>
      <c r="P12" s="26"/>
      <c r="Q12" s="5"/>
      <c r="R12" s="5"/>
      <c r="S12" s="5"/>
      <c r="T12" s="5"/>
    </row>
    <row r="13" spans="1:20" ht="14.1" customHeight="1">
      <c r="A13" s="24">
        <f t="shared" si="0"/>
        <v>9</v>
      </c>
      <c r="B13" s="25"/>
      <c r="C13" s="21"/>
      <c r="D13" s="15"/>
      <c r="E13" s="5"/>
      <c r="F13" s="5"/>
      <c r="G13" s="5"/>
      <c r="H13" s="5"/>
      <c r="I13" s="5"/>
      <c r="J13" s="5"/>
      <c r="K13" s="5"/>
      <c r="L13" s="5"/>
      <c r="M13" s="26"/>
      <c r="N13" s="27" t="s">
        <v>9</v>
      </c>
      <c r="O13" s="26"/>
      <c r="P13" s="26"/>
      <c r="Q13" s="5"/>
      <c r="R13" s="5"/>
      <c r="S13" s="5"/>
      <c r="T13" s="5"/>
    </row>
    <row r="14" spans="1:20" ht="14.1" customHeight="1">
      <c r="A14" s="24">
        <f t="shared" si="0"/>
        <v>10</v>
      </c>
      <c r="B14" s="25"/>
      <c r="C14" s="21"/>
      <c r="D14" s="15"/>
      <c r="E14" s="5"/>
      <c r="F14" s="5"/>
      <c r="G14" s="5"/>
      <c r="H14" s="5"/>
      <c r="I14" s="5"/>
      <c r="J14" s="5"/>
      <c r="K14" s="5"/>
      <c r="L14" s="5"/>
      <c r="M14" s="26"/>
      <c r="N14" s="26"/>
      <c r="O14" s="26"/>
      <c r="P14" s="26"/>
      <c r="Q14" s="5"/>
      <c r="R14" s="5"/>
      <c r="S14" s="5"/>
      <c r="T14" s="5"/>
    </row>
    <row r="15" spans="1:20" ht="14.1" customHeight="1">
      <c r="A15" s="24">
        <f t="shared" si="0"/>
        <v>11</v>
      </c>
      <c r="B15" s="25"/>
      <c r="C15" s="21"/>
      <c r="D15" s="15"/>
      <c r="E15" s="5"/>
      <c r="F15" s="5"/>
      <c r="G15" s="5"/>
      <c r="H15" s="5"/>
      <c r="I15" s="5"/>
      <c r="J15" s="5"/>
      <c r="K15" s="5"/>
      <c r="L15" s="5"/>
      <c r="M15" s="28" t="s">
        <v>12</v>
      </c>
      <c r="N15" s="26"/>
      <c r="O15" s="26"/>
      <c r="P15" s="26"/>
      <c r="Q15" s="5"/>
      <c r="R15" s="5"/>
      <c r="S15" s="5"/>
      <c r="T15" s="5"/>
    </row>
    <row r="16" spans="1:20" ht="14.1" customHeight="1">
      <c r="A16" s="24">
        <f t="shared" si="0"/>
        <v>12</v>
      </c>
      <c r="B16" s="25"/>
      <c r="C16" s="21"/>
      <c r="D16" s="15"/>
      <c r="E16" s="5"/>
      <c r="F16" s="5"/>
      <c r="G16" s="5"/>
      <c r="H16" s="5"/>
      <c r="I16" s="5"/>
      <c r="J16" s="5"/>
      <c r="K16" s="5"/>
      <c r="L16" s="5"/>
      <c r="M16" s="28" t="s">
        <v>13</v>
      </c>
      <c r="N16" s="26"/>
      <c r="O16" s="26"/>
      <c r="P16" s="26"/>
      <c r="Q16" s="5"/>
      <c r="R16" s="5"/>
      <c r="S16" s="5"/>
      <c r="T16" s="5"/>
    </row>
    <row r="17" spans="1:20" ht="14.1" customHeight="1">
      <c r="A17" s="24">
        <f t="shared" si="0"/>
        <v>13</v>
      </c>
      <c r="B17" s="25"/>
      <c r="C17" s="21"/>
      <c r="D17" s="1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</row>
    <row r="18" spans="1:20" ht="14.1" customHeight="1">
      <c r="A18" s="24">
        <f t="shared" si="0"/>
        <v>14</v>
      </c>
      <c r="B18" s="25"/>
      <c r="C18" s="21"/>
      <c r="D18" s="15"/>
      <c r="E18" s="5"/>
      <c r="F18" s="5"/>
      <c r="G18" s="5"/>
      <c r="H18" s="5"/>
      <c r="I18" s="5"/>
      <c r="J18" s="5"/>
      <c r="K18" s="5"/>
      <c r="L18" s="5"/>
      <c r="M18" s="26"/>
      <c r="N18" s="29" t="s">
        <v>40</v>
      </c>
      <c r="O18" s="26"/>
      <c r="P18" s="26"/>
      <c r="Q18" s="5"/>
      <c r="R18" s="5"/>
      <c r="S18" s="5"/>
      <c r="T18" s="5"/>
    </row>
    <row r="19" spans="1:20" ht="14.1" customHeight="1">
      <c r="A19" s="24">
        <f t="shared" si="0"/>
        <v>15</v>
      </c>
      <c r="B19" s="25"/>
      <c r="C19" s="21"/>
      <c r="D19" s="15"/>
      <c r="E19" s="5"/>
      <c r="F19" s="5"/>
      <c r="G19" s="5"/>
      <c r="H19" s="5"/>
      <c r="I19" s="5"/>
      <c r="J19" s="5"/>
      <c r="K19" s="5"/>
      <c r="L19" s="5"/>
      <c r="M19" s="30" t="s">
        <v>36</v>
      </c>
      <c r="N19" s="26"/>
      <c r="O19" s="26"/>
      <c r="P19" s="26"/>
      <c r="Q19" s="5"/>
      <c r="R19" s="5"/>
      <c r="S19" s="5"/>
      <c r="T19" s="5"/>
    </row>
    <row r="20" spans="1:20" ht="14.1" customHeight="1">
      <c r="A20" s="24">
        <f t="shared" si="0"/>
        <v>16</v>
      </c>
      <c r="B20" s="25"/>
      <c r="C20" s="21"/>
      <c r="D20" s="15"/>
      <c r="E20" s="5"/>
      <c r="F20" s="5"/>
      <c r="G20" s="5"/>
      <c r="H20" s="5"/>
      <c r="I20" s="5"/>
      <c r="J20" s="5"/>
      <c r="K20" s="5"/>
      <c r="L20" s="5"/>
      <c r="M20" s="27" t="s">
        <v>17</v>
      </c>
      <c r="N20" s="26"/>
      <c r="O20" s="5"/>
      <c r="P20" s="26"/>
      <c r="Q20" s="5"/>
      <c r="R20" s="5"/>
      <c r="S20" s="5"/>
      <c r="T20" s="5"/>
    </row>
    <row r="21" spans="1:20" ht="14.1" customHeight="1">
      <c r="A21" s="24">
        <f t="shared" si="0"/>
        <v>17</v>
      </c>
      <c r="B21" s="25"/>
      <c r="C21" s="21"/>
      <c r="D21" s="15"/>
      <c r="E21" s="5"/>
      <c r="F21" s="5"/>
      <c r="G21" s="5"/>
      <c r="H21" s="5"/>
      <c r="I21" s="5"/>
      <c r="J21" s="31"/>
      <c r="K21" s="5"/>
      <c r="L21" s="5"/>
      <c r="M21" s="5"/>
      <c r="N21" s="26"/>
      <c r="O21" s="26"/>
      <c r="P21" s="5"/>
      <c r="Q21" s="32"/>
      <c r="R21" s="5"/>
      <c r="S21" s="5"/>
      <c r="T21" s="5"/>
    </row>
    <row r="22" spans="1:20" ht="14.1" customHeight="1">
      <c r="A22" s="24">
        <f t="shared" si="0"/>
        <v>18</v>
      </c>
      <c r="B22" s="25"/>
      <c r="C22" s="21"/>
      <c r="D22" s="15"/>
      <c r="E22" s="5"/>
      <c r="F22" s="5"/>
      <c r="G22" s="5"/>
      <c r="H22" s="5"/>
      <c r="I22" s="5"/>
      <c r="J22" s="5"/>
      <c r="K22" s="5"/>
      <c r="L22" s="5"/>
      <c r="M22" s="30" t="s">
        <v>49</v>
      </c>
      <c r="N22" s="26"/>
      <c r="O22" s="26"/>
      <c r="P22" s="31"/>
      <c r="Q22" s="5"/>
      <c r="R22" s="5"/>
      <c r="S22" s="5"/>
      <c r="T22" s="5"/>
    </row>
    <row r="23" spans="1:20" ht="14.1" customHeight="1">
      <c r="A23" s="24">
        <f t="shared" si="0"/>
        <v>19</v>
      </c>
      <c r="B23" s="25"/>
      <c r="C23" s="21"/>
      <c r="D23" s="15"/>
      <c r="E23" s="5"/>
      <c r="F23" s="5"/>
      <c r="G23" s="5"/>
      <c r="H23" s="5"/>
      <c r="I23" s="5"/>
      <c r="J23" s="5"/>
      <c r="K23" s="5"/>
      <c r="L23" s="5"/>
      <c r="M23" s="27" t="s">
        <v>18</v>
      </c>
      <c r="N23" s="26"/>
      <c r="O23" s="26"/>
      <c r="P23" s="5"/>
      <c r="Q23" s="5"/>
      <c r="R23" s="5"/>
      <c r="S23" s="5"/>
      <c r="T23" s="5"/>
    </row>
    <row r="24" spans="1:20" ht="17.25" customHeight="1">
      <c r="A24" s="24">
        <f t="shared" si="0"/>
        <v>20</v>
      </c>
      <c r="B24" s="25"/>
      <c r="C24" s="21"/>
      <c r="D24" s="15"/>
      <c r="E24" s="5"/>
      <c r="F24" s="5"/>
      <c r="G24" s="5"/>
      <c r="H24" s="5"/>
      <c r="I24" s="5"/>
      <c r="J24" s="5"/>
      <c r="K24" s="5"/>
      <c r="L24" s="5"/>
      <c r="M24" s="27" t="s">
        <v>50</v>
      </c>
      <c r="N24" s="5"/>
      <c r="O24" s="5"/>
      <c r="P24" s="5"/>
      <c r="Q24" s="5"/>
      <c r="R24" s="5"/>
      <c r="S24" s="5"/>
      <c r="T24" s="5"/>
    </row>
    <row r="25" spans="1:20" ht="14.1" customHeight="1">
      <c r="A25" s="5"/>
      <c r="B25" s="5"/>
      <c r="C25" s="5"/>
      <c r="D25" s="5"/>
      <c r="E25" s="5"/>
      <c r="F25" s="33"/>
      <c r="G25" s="5"/>
      <c r="H25" s="5"/>
      <c r="I25" s="5"/>
      <c r="J25" s="5"/>
      <c r="K25" s="5"/>
      <c r="L25" s="5"/>
      <c r="M25" s="15"/>
      <c r="N25" s="26"/>
      <c r="O25" s="26"/>
      <c r="P25" s="5"/>
      <c r="Q25" s="5"/>
      <c r="R25" s="5"/>
      <c r="S25" s="5"/>
      <c r="T25" s="5"/>
    </row>
    <row r="26" spans="1:20" ht="18">
      <c r="A26" s="34"/>
      <c r="B26" s="22"/>
      <c r="C26" s="22"/>
      <c r="D26" s="22"/>
      <c r="E26" s="6">
        <v>921</v>
      </c>
      <c r="F26" s="35" t="s">
        <v>20</v>
      </c>
      <c r="G26" s="36">
        <f>$E$26</f>
        <v>921</v>
      </c>
      <c r="H26" s="5"/>
      <c r="I26" s="5"/>
      <c r="J26" s="5"/>
      <c r="K26" s="5"/>
      <c r="L26" s="5"/>
      <c r="M26" s="27" t="s">
        <v>43</v>
      </c>
      <c r="N26" s="5"/>
      <c r="O26" s="5"/>
      <c r="P26" s="5"/>
      <c r="Q26" s="5"/>
      <c r="R26" s="5"/>
      <c r="S26" s="5"/>
      <c r="T26" s="5"/>
    </row>
    <row r="27" spans="1:20" ht="16.5">
      <c r="A27" s="37" t="s">
        <v>1</v>
      </c>
      <c r="B27" s="22"/>
      <c r="C27" s="22"/>
      <c r="D27" s="22"/>
      <c r="E27" s="13"/>
      <c r="F27" s="13"/>
      <c r="G27" s="13"/>
      <c r="H27" s="5"/>
      <c r="I27" s="5"/>
      <c r="J27" s="5"/>
      <c r="K27" s="5"/>
      <c r="L27" s="5"/>
      <c r="M27" s="15" t="s">
        <v>39</v>
      </c>
      <c r="N27" s="5"/>
      <c r="O27" s="26"/>
      <c r="P27" s="26"/>
      <c r="Q27" s="5"/>
      <c r="R27" s="32"/>
      <c r="S27" s="5"/>
      <c r="T27" s="5"/>
    </row>
    <row r="28" spans="1:20" ht="18.75" customHeight="1">
      <c r="A28" s="38" t="s">
        <v>28</v>
      </c>
      <c r="B28" s="5"/>
      <c r="C28" s="39" t="s">
        <v>15</v>
      </c>
      <c r="D28" s="22"/>
      <c r="E28" s="52">
        <f>($I$28-20)/10</f>
        <v>1.8</v>
      </c>
      <c r="F28" s="40" t="s">
        <v>24</v>
      </c>
      <c r="G28" s="41">
        <f>($E$28)</f>
        <v>1.8</v>
      </c>
      <c r="H28" s="5"/>
      <c r="I28" s="5">
        <v>38</v>
      </c>
      <c r="J28" s="5"/>
      <c r="K28" s="5"/>
      <c r="L28" s="5"/>
      <c r="M28" s="15" t="s">
        <v>47</v>
      </c>
      <c r="N28" s="5"/>
      <c r="O28" s="26"/>
      <c r="P28" s="26"/>
      <c r="Q28" s="31"/>
      <c r="R28" s="5"/>
      <c r="S28" s="5"/>
      <c r="T28" s="5"/>
    </row>
    <row r="29" spans="1:20" ht="14.25">
      <c r="A29" s="5"/>
      <c r="B29" s="22"/>
      <c r="C29" s="22"/>
      <c r="D29" s="22"/>
      <c r="E29" s="5"/>
      <c r="F29" s="5"/>
      <c r="G29" s="5"/>
      <c r="H29" s="5"/>
      <c r="I29" s="5"/>
      <c r="J29" s="5"/>
      <c r="K29" s="5"/>
      <c r="L29" s="5"/>
      <c r="M29" s="5"/>
      <c r="N29" s="5"/>
      <c r="O29" s="26"/>
      <c r="P29" s="26"/>
      <c r="Q29" s="5"/>
      <c r="R29" s="5"/>
      <c r="S29" s="5"/>
      <c r="T29" s="5"/>
    </row>
    <row r="30" spans="1:20" ht="18">
      <c r="A30" s="42" t="s">
        <v>0</v>
      </c>
      <c r="B30" s="43" t="s">
        <v>25</v>
      </c>
      <c r="C30" s="44" t="s">
        <v>26</v>
      </c>
      <c r="D30" s="22"/>
      <c r="E30" s="5"/>
      <c r="F30" s="5"/>
      <c r="G30" s="5"/>
      <c r="H30" s="5"/>
      <c r="I30" s="5"/>
      <c r="J30" s="5"/>
      <c r="K30" s="5"/>
      <c r="L30" s="5"/>
      <c r="M30" s="30" t="s">
        <v>51</v>
      </c>
      <c r="N30" s="5"/>
      <c r="O30" s="26"/>
      <c r="P30" s="26"/>
      <c r="Q30" s="5"/>
      <c r="R30" s="5"/>
      <c r="S30" s="5"/>
      <c r="T30" s="5"/>
    </row>
    <row r="31" spans="1:20" ht="15.75">
      <c r="A31" s="45">
        <v>1</v>
      </c>
      <c r="B31" s="46">
        <f>α1γ</f>
        <v>921</v>
      </c>
      <c r="C31" s="47">
        <f>B31</f>
        <v>921</v>
      </c>
      <c r="D31" s="15"/>
      <c r="E31" s="5"/>
      <c r="F31" s="5"/>
      <c r="G31" s="5"/>
      <c r="H31" s="5"/>
      <c r="I31" s="5"/>
      <c r="J31" s="5"/>
      <c r="K31" s="5"/>
      <c r="L31" s="5"/>
      <c r="M31" s="27" t="s">
        <v>19</v>
      </c>
      <c r="N31" s="5"/>
      <c r="O31" s="26"/>
      <c r="P31" s="26"/>
      <c r="Q31" s="5"/>
      <c r="R31" s="5"/>
      <c r="S31" s="5"/>
      <c r="T31" s="5"/>
    </row>
    <row r="32" spans="1:20" ht="15">
      <c r="A32" s="45">
        <f t="shared" ref="A32:A50" si="1">A31+1</f>
        <v>2</v>
      </c>
      <c r="B32" s="46">
        <f>B31*λ</f>
        <v>1657.8</v>
      </c>
      <c r="C32" s="47">
        <f>B31+B32</f>
        <v>2578.8000000000002</v>
      </c>
      <c r="D32" s="15"/>
      <c r="E32" s="5"/>
      <c r="F32" s="5"/>
      <c r="G32" s="5"/>
      <c r="H32" s="5"/>
      <c r="I32" s="5"/>
      <c r="J32" s="5"/>
      <c r="K32" s="5"/>
      <c r="L32" s="5"/>
      <c r="M32" s="27" t="s">
        <v>46</v>
      </c>
      <c r="N32" s="5"/>
      <c r="O32" s="5"/>
      <c r="P32" s="5"/>
      <c r="Q32" s="5"/>
      <c r="R32" s="5"/>
      <c r="S32" s="5"/>
      <c r="T32" s="5"/>
    </row>
    <row r="33" spans="1:20" ht="15">
      <c r="A33" s="45">
        <f t="shared" si="1"/>
        <v>3</v>
      </c>
      <c r="B33" s="46"/>
      <c r="C33" s="47"/>
      <c r="D33" s="15"/>
      <c r="E33" s="5"/>
      <c r="F33" s="5"/>
      <c r="G33" s="5"/>
      <c r="H33" s="5"/>
      <c r="I33" s="5"/>
      <c r="J33" s="5"/>
      <c r="K33" s="5"/>
      <c r="L33" s="5"/>
      <c r="M33" s="15" t="s">
        <v>52</v>
      </c>
      <c r="N33" s="5"/>
      <c r="O33" s="5"/>
      <c r="P33" s="5"/>
      <c r="Q33" s="5"/>
      <c r="R33" s="5"/>
      <c r="S33" s="5"/>
      <c r="T33" s="5"/>
    </row>
    <row r="34" spans="1:20" ht="15">
      <c r="A34" s="45">
        <f t="shared" si="1"/>
        <v>4</v>
      </c>
      <c r="B34" s="46"/>
      <c r="C34" s="47"/>
      <c r="D34" s="15"/>
      <c r="E34" s="5"/>
      <c r="F34" s="5"/>
      <c r="G34" s="5"/>
      <c r="H34" s="5"/>
      <c r="I34" s="5"/>
      <c r="J34" s="5"/>
      <c r="K34" s="5"/>
      <c r="L34" s="5"/>
      <c r="M34" s="48"/>
      <c r="N34" s="5"/>
      <c r="O34" s="5"/>
      <c r="P34" s="5"/>
      <c r="Q34" s="5"/>
      <c r="R34" s="5"/>
      <c r="S34" s="5"/>
      <c r="T34" s="5"/>
    </row>
    <row r="35" spans="1:20" ht="15">
      <c r="A35" s="45">
        <f t="shared" si="1"/>
        <v>5</v>
      </c>
      <c r="B35" s="46"/>
      <c r="C35" s="47"/>
      <c r="D35" s="15"/>
      <c r="E35" s="5"/>
      <c r="F35" s="5"/>
      <c r="G35" s="5"/>
      <c r="H35" s="5"/>
      <c r="I35" s="5"/>
      <c r="J35" s="5"/>
      <c r="K35" s="5"/>
      <c r="L35" s="5"/>
      <c r="M35" s="15" t="s">
        <v>44</v>
      </c>
      <c r="N35" s="5"/>
      <c r="O35" s="5"/>
      <c r="P35" s="5"/>
      <c r="Q35" s="5"/>
      <c r="R35" s="5"/>
      <c r="S35" s="5"/>
      <c r="T35" s="5"/>
    </row>
    <row r="36" spans="1:20" ht="15.75">
      <c r="A36" s="45">
        <f t="shared" si="1"/>
        <v>6</v>
      </c>
      <c r="B36" s="46"/>
      <c r="C36" s="47"/>
      <c r="D36" s="15"/>
      <c r="E36" s="5"/>
      <c r="F36" s="5"/>
      <c r="G36" s="5"/>
      <c r="H36" s="5"/>
      <c r="I36" s="5"/>
      <c r="J36" s="5"/>
      <c r="K36" s="5"/>
      <c r="L36" s="5"/>
      <c r="M36" s="27" t="s">
        <v>38</v>
      </c>
      <c r="N36" s="5"/>
      <c r="O36" s="5"/>
      <c r="P36" s="5"/>
      <c r="Q36" s="5"/>
      <c r="R36" s="5"/>
      <c r="S36" s="5"/>
      <c r="T36" s="5"/>
    </row>
    <row r="37" spans="1:20" ht="15">
      <c r="A37" s="45">
        <f t="shared" si="1"/>
        <v>7</v>
      </c>
      <c r="B37" s="46"/>
      <c r="C37" s="47"/>
      <c r="D37" s="15"/>
      <c r="E37" s="5"/>
      <c r="F37" s="5"/>
      <c r="G37" s="5"/>
      <c r="H37" s="5"/>
      <c r="I37" s="5"/>
      <c r="J37" s="5"/>
      <c r="K37" s="5"/>
      <c r="L37" s="5"/>
      <c r="M37" s="15" t="s">
        <v>45</v>
      </c>
      <c r="N37" s="5"/>
      <c r="O37" s="5"/>
      <c r="P37" s="5"/>
      <c r="Q37" s="5"/>
      <c r="R37" s="5"/>
      <c r="S37" s="5"/>
      <c r="T37" s="5"/>
    </row>
    <row r="38" spans="1:20" ht="15">
      <c r="A38" s="45">
        <f t="shared" si="1"/>
        <v>8</v>
      </c>
      <c r="B38" s="46"/>
      <c r="C38" s="47"/>
      <c r="D38" s="1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</row>
    <row r="39" spans="1:20" ht="15">
      <c r="A39" s="45">
        <f t="shared" si="1"/>
        <v>9</v>
      </c>
      <c r="B39" s="46"/>
      <c r="C39" s="47"/>
      <c r="D39" s="15"/>
      <c r="E39" s="5"/>
      <c r="F39" s="5"/>
      <c r="G39" s="5"/>
      <c r="H39" s="5"/>
      <c r="I39" s="5"/>
      <c r="J39" s="5"/>
      <c r="K39" s="5"/>
      <c r="L39" s="5"/>
      <c r="M39" s="15" t="s">
        <v>48</v>
      </c>
      <c r="N39" s="5"/>
      <c r="O39" s="5"/>
      <c r="P39" s="5"/>
      <c r="Q39" s="5"/>
      <c r="R39" s="5"/>
      <c r="S39" s="5"/>
      <c r="T39" s="5"/>
    </row>
    <row r="40" spans="1:20" ht="15">
      <c r="A40" s="45">
        <f t="shared" si="1"/>
        <v>10</v>
      </c>
      <c r="B40" s="46"/>
      <c r="C40" s="47"/>
      <c r="D40" s="15"/>
      <c r="E40" s="5"/>
      <c r="F40" s="5"/>
      <c r="G40" s="5"/>
      <c r="H40" s="5"/>
      <c r="I40" s="5"/>
      <c r="J40" s="5"/>
      <c r="K40" s="5"/>
      <c r="L40" s="5"/>
      <c r="M40" s="15" t="s">
        <v>29</v>
      </c>
      <c r="N40" s="5"/>
      <c r="O40" s="5"/>
      <c r="P40" s="5"/>
      <c r="Q40" s="5"/>
      <c r="R40" s="5"/>
      <c r="S40" s="5"/>
      <c r="T40" s="5"/>
    </row>
    <row r="41" spans="1:20" ht="15">
      <c r="A41" s="45">
        <f t="shared" si="1"/>
        <v>11</v>
      </c>
      <c r="B41" s="46"/>
      <c r="C41" s="47"/>
      <c r="D41" s="1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</row>
    <row r="42" spans="1:20" ht="15.75">
      <c r="A42" s="45">
        <f t="shared" si="1"/>
        <v>12</v>
      </c>
      <c r="B42" s="46"/>
      <c r="C42" s="47"/>
      <c r="D42" s="15"/>
      <c r="E42" s="5"/>
      <c r="F42" s="5"/>
      <c r="G42" s="5"/>
      <c r="H42" s="5"/>
      <c r="I42" s="5"/>
      <c r="J42" s="5"/>
      <c r="K42" s="5"/>
      <c r="L42" s="5"/>
      <c r="M42" s="15" t="s">
        <v>37</v>
      </c>
      <c r="N42" s="5"/>
      <c r="O42" s="5"/>
      <c r="P42" s="5"/>
      <c r="Q42" s="5"/>
      <c r="R42" s="5"/>
      <c r="S42" s="5"/>
      <c r="T42" s="5"/>
    </row>
    <row r="43" spans="1:20" ht="15">
      <c r="A43" s="45">
        <f t="shared" si="1"/>
        <v>13</v>
      </c>
      <c r="B43" s="46"/>
      <c r="C43" s="47"/>
      <c r="D43" s="15"/>
      <c r="E43" s="5"/>
      <c r="F43" s="5"/>
      <c r="G43" s="5"/>
      <c r="H43" s="5"/>
      <c r="I43" s="5"/>
      <c r="J43" s="5"/>
      <c r="K43" s="5"/>
      <c r="L43" s="5"/>
      <c r="M43" s="15" t="s">
        <v>33</v>
      </c>
      <c r="N43" s="5"/>
      <c r="O43" s="5"/>
      <c r="P43" s="5"/>
      <c r="Q43" s="5"/>
      <c r="R43" s="5"/>
      <c r="S43" s="5"/>
      <c r="T43" s="5"/>
    </row>
    <row r="44" spans="1:20" ht="15">
      <c r="A44" s="45">
        <f t="shared" si="1"/>
        <v>14</v>
      </c>
      <c r="B44" s="46"/>
      <c r="C44" s="47"/>
      <c r="D44" s="15"/>
      <c r="E44" s="5"/>
      <c r="F44" s="5"/>
      <c r="G44" s="5"/>
      <c r="H44" s="5"/>
      <c r="I44" s="5"/>
      <c r="J44" s="5"/>
      <c r="K44" s="5"/>
      <c r="L44" s="5"/>
      <c r="M44" s="5"/>
      <c r="N44" s="49" t="s">
        <v>30</v>
      </c>
      <c r="O44" s="5"/>
      <c r="P44" s="5"/>
      <c r="Q44" s="5"/>
      <c r="R44" s="5"/>
      <c r="S44" s="5"/>
      <c r="T44" s="5"/>
    </row>
    <row r="45" spans="1:20" ht="15">
      <c r="A45" s="45">
        <f t="shared" si="1"/>
        <v>15</v>
      </c>
      <c r="B45" s="46"/>
      <c r="C45" s="47"/>
      <c r="D45" s="15"/>
      <c r="E45" s="5"/>
      <c r="F45" s="5"/>
      <c r="G45" s="5"/>
      <c r="H45" s="5"/>
      <c r="I45" s="5"/>
      <c r="J45" s="5"/>
      <c r="K45" s="5"/>
      <c r="L45" s="5"/>
      <c r="M45" s="5"/>
      <c r="N45" s="49" t="s">
        <v>31</v>
      </c>
      <c r="O45" s="5"/>
      <c r="P45" s="5"/>
      <c r="Q45" s="5"/>
      <c r="R45" s="5"/>
      <c r="S45" s="5"/>
      <c r="T45" s="5"/>
    </row>
    <row r="46" spans="1:20" ht="15">
      <c r="A46" s="45">
        <f t="shared" si="1"/>
        <v>16</v>
      </c>
      <c r="B46" s="46"/>
      <c r="C46" s="47"/>
      <c r="D46" s="15"/>
      <c r="E46" s="5"/>
      <c r="F46" s="5"/>
      <c r="G46" s="5"/>
      <c r="H46" s="5"/>
      <c r="I46" s="5"/>
      <c r="J46" s="5"/>
      <c r="K46" s="5"/>
      <c r="L46" s="5"/>
      <c r="M46" s="5"/>
      <c r="N46" s="50" t="s">
        <v>32</v>
      </c>
      <c r="O46" s="5"/>
      <c r="P46" s="5"/>
      <c r="Q46" s="5"/>
      <c r="R46" s="5"/>
      <c r="S46" s="5"/>
      <c r="T46" s="5"/>
    </row>
    <row r="47" spans="1:20" ht="15">
      <c r="A47" s="45">
        <f t="shared" si="1"/>
        <v>17</v>
      </c>
      <c r="B47" s="46"/>
      <c r="C47" s="47"/>
      <c r="D47" s="1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</row>
    <row r="48" spans="1:20" ht="15">
      <c r="A48" s="45">
        <f t="shared" si="1"/>
        <v>18</v>
      </c>
      <c r="B48" s="46"/>
      <c r="C48" s="47"/>
      <c r="D48" s="1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</row>
    <row r="49" spans="1:20" ht="15">
      <c r="A49" s="45">
        <f t="shared" si="1"/>
        <v>19</v>
      </c>
      <c r="B49" s="46"/>
      <c r="C49" s="47"/>
      <c r="D49" s="1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</row>
    <row r="50" spans="1:20" ht="15">
      <c r="A50" s="45">
        <f t="shared" si="1"/>
        <v>20</v>
      </c>
      <c r="B50" s="46"/>
      <c r="C50" s="47"/>
      <c r="D50" s="1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</row>
    <row r="51" spans="1:20" ht="15">
      <c r="A51" s="3"/>
      <c r="B51" s="2"/>
      <c r="C51" s="2"/>
    </row>
    <row r="52" spans="1:20" ht="15">
      <c r="A52" s="3"/>
      <c r="B52" s="2"/>
      <c r="C52" s="2"/>
    </row>
    <row r="53" spans="1:20" ht="15">
      <c r="A53" s="3"/>
      <c r="B53" s="2"/>
      <c r="C53" s="2"/>
    </row>
    <row r="54" spans="1:20" ht="15">
      <c r="A54" s="3"/>
      <c r="B54" s="2"/>
      <c r="C54" s="2"/>
    </row>
    <row r="55" spans="1:20" ht="15">
      <c r="A55" s="3"/>
      <c r="B55" s="2"/>
      <c r="C55" s="2"/>
    </row>
    <row r="56" spans="1:20" ht="15">
      <c r="A56" s="3"/>
      <c r="B56" s="1"/>
      <c r="C56" s="1"/>
    </row>
  </sheetData>
  <sheetProtection sheet="1" objects="1" scenarios="1"/>
  <phoneticPr fontId="0" type="noConversion"/>
  <pageMargins left="1.1811023622047245" right="0.74803149606299213" top="0.98425196850393704" bottom="0.98425196850393704" header="0.51181102362204722" footer="0.51181102362204722"/>
  <pageSetup paperSize="9" orientation="landscape" horizontalDpi="300" verticalDpi="300" r:id="rId1"/>
  <headerFooter alignWithMargins="0">
    <oddHeader>&amp;CSpreadsheets in A Level Mathematics</oddHead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2</vt:i4>
      </vt:variant>
      <vt:variant>
        <vt:lpstr>Περιοχές με ονόματα</vt:lpstr>
      </vt:variant>
      <vt:variant>
        <vt:i4>4</vt:i4>
      </vt:variant>
    </vt:vector>
  </HeadingPairs>
  <TitlesOfParts>
    <vt:vector size="6" baseType="lpstr">
      <vt:lpstr>Α_Γ Πρόοδος</vt:lpstr>
      <vt:lpstr>Φύλλο1</vt:lpstr>
      <vt:lpstr>α1α</vt:lpstr>
      <vt:lpstr>α1γ</vt:lpstr>
      <vt:lpstr>λ</vt:lpstr>
      <vt:lpstr>ω</vt:lpstr>
    </vt:vector>
  </TitlesOfParts>
  <Company>Exeter College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Ψηφιακό σχολείο - Άλγεβρα Α' Λυκείου 5.3 Γεωμετρική Πρόοδος</dc:title>
  <dc:subject>Αριθμητική και Γεωμετρική Πρόοδος</dc:subject>
  <dc:creator>Ελένη Καλαϊτζίδου - Θανάσης Φουναριωτάκης</dc:creator>
  <cp:lastModifiedBy>user</cp:lastModifiedBy>
  <cp:lastPrinted>2000-06-20T22:35:43Z</cp:lastPrinted>
  <dcterms:created xsi:type="dcterms:W3CDTF">2000-03-04T18:28:29Z</dcterms:created>
  <dcterms:modified xsi:type="dcterms:W3CDTF">2011-08-25T10:20:56Z</dcterms:modified>
</cp:coreProperties>
</file>